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shisetsu10\Desktop\"/>
    </mc:Choice>
  </mc:AlternateContent>
  <xr:revisionPtr revIDLastSave="0" documentId="13_ncr:1_{E131062E-7B63-4406-B8CB-CBA35E5C5998}" xr6:coauthVersionLast="36" xr6:coauthVersionMax="36" xr10:uidLastSave="{00000000-0000-0000-0000-000000000000}"/>
  <bookViews>
    <workbookView xWindow="0" yWindow="0" windowWidth="16416" windowHeight="7008" xr2:uid="{BF1A2A65-06F9-44FF-B9D7-834B9AAF15D6}"/>
  </bookViews>
  <sheets>
    <sheet name="受講確認票" sheetId="1" r:id="rId1"/>
    <sheet name="登録証" sheetId="2" state="hidden" r:id="rId2"/>
  </sheets>
  <definedNames>
    <definedName name="_xlnm._FilterDatabase" localSheetId="1" hidden="1">登録証!$A$1:$G$10</definedName>
    <definedName name="_xlnm.Print_Area" localSheetId="0">受講確認票!$A$1:$S$63</definedName>
    <definedName name="_xlnm.Print_Area" localSheetId="1">登録証!$A$1:$CC$50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20" i="1" l="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18" i="1"/>
  <c r="H17" i="1" l="1"/>
  <c r="CB52" i="2" l="1"/>
  <c r="CC46" i="2"/>
  <c r="CC47" i="2" s="1"/>
  <c r="CA46" i="2"/>
  <c r="BT46" i="2"/>
  <c r="BT47" i="2" s="1"/>
  <c r="BR46" i="2"/>
  <c r="BK46" i="2"/>
  <c r="BK47" i="2" s="1"/>
  <c r="BI46" i="2"/>
  <c r="BB46" i="2"/>
  <c r="BB47" i="2" s="1"/>
  <c r="AZ46" i="2"/>
  <c r="AS46" i="2"/>
  <c r="AS47" i="2" s="1"/>
  <c r="AQ46" i="2"/>
  <c r="AJ46" i="2"/>
  <c r="AJ47" i="2" s="1"/>
  <c r="AH46" i="2"/>
  <c r="AA46" i="2"/>
  <c r="AA47" i="2" s="1"/>
  <c r="Y46" i="2"/>
  <c r="R46" i="2"/>
  <c r="R47" i="2" s="1"/>
  <c r="P46" i="2"/>
  <c r="I46" i="2"/>
  <c r="I47" i="2" s="1"/>
  <c r="G46" i="2"/>
  <c r="CA44" i="2"/>
  <c r="BR44" i="2"/>
  <c r="BI44" i="2"/>
  <c r="AZ44" i="2"/>
  <c r="AQ44" i="2"/>
  <c r="AH44" i="2"/>
  <c r="Y44" i="2"/>
  <c r="P44" i="2"/>
  <c r="G44" i="2"/>
  <c r="CC36" i="2"/>
  <c r="CC37" i="2" s="1"/>
  <c r="CA36" i="2"/>
  <c r="BT36" i="2"/>
  <c r="BT37" i="2" s="1"/>
  <c r="BR36" i="2"/>
  <c r="BK36" i="2"/>
  <c r="BK37" i="2" s="1"/>
  <c r="BI36" i="2"/>
  <c r="BB36" i="2"/>
  <c r="BB37" i="2" s="1"/>
  <c r="AZ36" i="2"/>
  <c r="AS36" i="2"/>
  <c r="AS37" i="2" s="1"/>
  <c r="AQ36" i="2"/>
  <c r="AJ36" i="2"/>
  <c r="AJ37" i="2" s="1"/>
  <c r="AH36" i="2"/>
  <c r="AA36" i="2"/>
  <c r="AA37" i="2" s="1"/>
  <c r="Y36" i="2"/>
  <c r="R36" i="2"/>
  <c r="R37" i="2" s="1"/>
  <c r="P36" i="2"/>
  <c r="I36" i="2"/>
  <c r="I37" i="2" s="1"/>
  <c r="G36" i="2"/>
  <c r="CA34" i="2"/>
  <c r="BR34" i="2"/>
  <c r="BI34" i="2"/>
  <c r="AZ34" i="2"/>
  <c r="AQ34" i="2"/>
  <c r="AH34" i="2"/>
  <c r="Y34" i="2"/>
  <c r="P34" i="2"/>
  <c r="G34" i="2"/>
  <c r="CC26" i="2"/>
  <c r="CC27" i="2" s="1"/>
  <c r="CA26" i="2"/>
  <c r="BT26" i="2"/>
  <c r="BT27" i="2" s="1"/>
  <c r="BR26" i="2"/>
  <c r="BK26" i="2"/>
  <c r="BK27" i="2" s="1"/>
  <c r="BI26" i="2"/>
  <c r="BB26" i="2"/>
  <c r="BB27" i="2" s="1"/>
  <c r="AZ26" i="2"/>
  <c r="AS26" i="2"/>
  <c r="AS27" i="2" s="1"/>
  <c r="AQ26" i="2"/>
  <c r="AJ26" i="2"/>
  <c r="AJ27" i="2" s="1"/>
  <c r="AH26" i="2"/>
  <c r="AA26" i="2"/>
  <c r="AA27" i="2" s="1"/>
  <c r="Y26" i="2"/>
  <c r="R26" i="2"/>
  <c r="R27" i="2" s="1"/>
  <c r="P26" i="2"/>
  <c r="I26" i="2"/>
  <c r="I27" i="2" s="1"/>
  <c r="G26" i="2"/>
  <c r="CA24" i="2"/>
  <c r="BR24" i="2"/>
  <c r="BI24" i="2"/>
  <c r="AZ24" i="2"/>
  <c r="AQ24" i="2"/>
  <c r="AH24" i="2"/>
  <c r="Y24" i="2"/>
  <c r="P24" i="2"/>
  <c r="G24" i="2"/>
  <c r="CC16" i="2"/>
  <c r="CC17" i="2" s="1"/>
  <c r="CA16" i="2"/>
  <c r="BT16" i="2"/>
  <c r="BT17" i="2" s="1"/>
  <c r="BR16" i="2"/>
  <c r="BK16" i="2"/>
  <c r="BK17" i="2" s="1"/>
  <c r="BI16" i="2"/>
  <c r="BB16" i="2"/>
  <c r="BB17" i="2" s="1"/>
  <c r="AZ16" i="2"/>
  <c r="AS16" i="2"/>
  <c r="AS17" i="2" s="1"/>
  <c r="AQ16" i="2"/>
  <c r="AJ16" i="2"/>
  <c r="AJ17" i="2" s="1"/>
  <c r="AH16" i="2"/>
  <c r="AA16" i="2"/>
  <c r="AA17" i="2" s="1"/>
  <c r="Y16" i="2"/>
  <c r="R16" i="2"/>
  <c r="R17" i="2" s="1"/>
  <c r="P16" i="2"/>
  <c r="I16" i="2"/>
  <c r="I17" i="2" s="1"/>
  <c r="G16" i="2"/>
  <c r="CA14" i="2"/>
  <c r="BR14" i="2"/>
  <c r="BI14" i="2"/>
  <c r="AZ14" i="2"/>
  <c r="AQ14" i="2"/>
  <c r="AH14" i="2"/>
  <c r="Y14" i="2"/>
  <c r="P14" i="2"/>
  <c r="G14" i="2"/>
  <c r="BK7" i="2"/>
  <c r="CC6" i="2"/>
  <c r="CC7" i="2" s="1"/>
  <c r="CA6" i="2"/>
  <c r="BT6" i="2"/>
  <c r="BT7" i="2" s="1"/>
  <c r="BR6" i="2"/>
  <c r="BK6" i="2"/>
  <c r="BI6" i="2"/>
  <c r="BB6" i="2"/>
  <c r="BB7" i="2" s="1"/>
  <c r="AZ6" i="2"/>
  <c r="AS6" i="2"/>
  <c r="AS7" i="2" s="1"/>
  <c r="AQ6" i="2"/>
  <c r="AJ6" i="2"/>
  <c r="AJ7" i="2" s="1"/>
  <c r="AH6" i="2"/>
  <c r="AA6" i="2"/>
  <c r="AA7" i="2" s="1"/>
  <c r="Y6" i="2"/>
  <c r="R6" i="2"/>
  <c r="R7" i="2" s="1"/>
  <c r="P6" i="2"/>
  <c r="I6" i="2"/>
  <c r="I7" i="2" s="1"/>
  <c r="G6" i="2"/>
  <c r="CA4" i="2"/>
  <c r="BR4" i="2"/>
  <c r="BI4" i="2"/>
  <c r="AZ4" i="2"/>
  <c r="AQ4" i="2"/>
  <c r="AH4" i="2"/>
  <c r="Y4" i="2"/>
  <c r="P4" i="2"/>
  <c r="G4" i="2"/>
  <c r="G3" i="2"/>
  <c r="BI33" i="2" s="1"/>
  <c r="BR3" i="2" l="1"/>
  <c r="CA3" i="2"/>
  <c r="AH33" i="2"/>
  <c r="BI3" i="2"/>
  <c r="AH23" i="2"/>
  <c r="G23" i="2"/>
  <c r="Y23" i="2"/>
  <c r="G13" i="2"/>
  <c r="AQ23" i="2"/>
  <c r="P13" i="2"/>
  <c r="P3" i="2"/>
  <c r="AH3" i="2"/>
  <c r="AQ13" i="2"/>
  <c r="AZ3" i="2"/>
  <c r="CA13" i="2"/>
  <c r="BR33" i="2"/>
  <c r="Y13" i="2"/>
  <c r="AZ23" i="2"/>
  <c r="CA33" i="2"/>
  <c r="AH13" i="2"/>
  <c r="BI23" i="2"/>
  <c r="G43" i="2"/>
  <c r="P43" i="2"/>
  <c r="BR23" i="2"/>
  <c r="Y3" i="2"/>
  <c r="AZ13" i="2"/>
  <c r="CA23" i="2"/>
  <c r="Y43" i="2"/>
  <c r="G33" i="2"/>
  <c r="AH43" i="2"/>
  <c r="BI13" i="2"/>
  <c r="AQ3" i="2"/>
  <c r="BR13" i="2"/>
  <c r="P33" i="2"/>
  <c r="AQ43" i="2"/>
  <c r="Y33" i="2"/>
  <c r="AZ43" i="2"/>
  <c r="BI43" i="2"/>
  <c r="P23" i="2"/>
  <c r="AQ33" i="2"/>
  <c r="BR43" i="2"/>
  <c r="AZ33" i="2"/>
  <c r="CA43" i="2"/>
</calcChain>
</file>

<file path=xl/sharedStrings.xml><?xml version="1.0" encoding="utf-8"?>
<sst xmlns="http://schemas.openxmlformats.org/spreadsheetml/2006/main" count="564" uniqueCount="72">
  <si>
    <t>2024年度　モノレール工事認定者講習会　受講確認票</t>
    <rPh sb="25" eb="26">
      <t>ヒョウ</t>
    </rPh>
    <phoneticPr fontId="5"/>
  </si>
  <si>
    <r>
      <t>カタカナ、ひらがなは全角。数字は半角で記入　</t>
    </r>
    <r>
      <rPr>
        <b/>
        <u/>
        <sz val="16"/>
        <color rgb="FFFF0000"/>
        <rFont val="HGPｺﾞｼｯｸM"/>
        <family val="3"/>
        <charset val="128"/>
      </rPr>
      <t>前年度のシートは使用せずに新たに記載してください。</t>
    </r>
    <phoneticPr fontId="5"/>
  </si>
  <si>
    <t>会社名</t>
    <rPh sb="0" eb="3">
      <t>カイシャメイ</t>
    </rPh>
    <phoneticPr fontId="5"/>
  </si>
  <si>
    <t>ヨミ(会社名)</t>
    <rPh sb="3" eb="6">
      <t>カイシャメイ</t>
    </rPh>
    <phoneticPr fontId="3"/>
  </si>
  <si>
    <t>郵便番号</t>
    <rPh sb="0" eb="4">
      <t>ユウビンバンゴウ</t>
    </rPh>
    <phoneticPr fontId="3"/>
  </si>
  <si>
    <t>住     所</t>
    <phoneticPr fontId="3"/>
  </si>
  <si>
    <t>担当者※</t>
    <rPh sb="0" eb="3">
      <t>タントウシャ</t>
    </rPh>
    <phoneticPr fontId="3"/>
  </si>
  <si>
    <t>ヨミ(担当者）</t>
    <rPh sb="3" eb="6">
      <t>タントウシャ</t>
    </rPh>
    <phoneticPr fontId="3"/>
  </si>
  <si>
    <t>電話番号</t>
    <rPh sb="0" eb="2">
      <t>デンワ</t>
    </rPh>
    <rPh sb="2" eb="4">
      <t>バンゴウ</t>
    </rPh>
    <phoneticPr fontId="3"/>
  </si>
  <si>
    <t>メールアドレス</t>
    <phoneticPr fontId="3"/>
  </si>
  <si>
    <t>※こちらからのご連絡、講習会に使用する電子データ、登録証はご担当者様宛てに送付させていただきます。</t>
    <rPh sb="8" eb="10">
      <t>レンラク</t>
    </rPh>
    <rPh sb="11" eb="14">
      <t>コウシュウカイ</t>
    </rPh>
    <rPh sb="15" eb="17">
      <t>シヨウ</t>
    </rPh>
    <rPh sb="19" eb="21">
      <t>デンシ</t>
    </rPh>
    <rPh sb="25" eb="28">
      <t>トウロクショウ</t>
    </rPh>
    <rPh sb="30" eb="33">
      <t>タントウシャ</t>
    </rPh>
    <rPh sb="33" eb="34">
      <t>サマ</t>
    </rPh>
    <rPh sb="34" eb="35">
      <t>ア</t>
    </rPh>
    <rPh sb="37" eb="39">
      <t>ソウフ</t>
    </rPh>
    <phoneticPr fontId="3"/>
  </si>
  <si>
    <t>工種番号</t>
    <rPh sb="0" eb="2">
      <t>コウシュ</t>
    </rPh>
    <rPh sb="2" eb="4">
      <t>バンゴウ</t>
    </rPh>
    <phoneticPr fontId="3"/>
  </si>
  <si>
    <t>該当番号</t>
    <rPh sb="0" eb="2">
      <t>ガイトウ</t>
    </rPh>
    <rPh sb="2" eb="4">
      <t>バンゴウ</t>
    </rPh>
    <phoneticPr fontId="3"/>
  </si>
  <si>
    <t>・1.土木　・2.建築　・3.塗装　・4.植栽　・5.電気設備　・6.空調設備　・7.照明設備　・8.給排水設備　・9.設計施工管理　・10.受変電　・11.電車線架線　・12.鉄道信号　</t>
    <phoneticPr fontId="3"/>
  </si>
  <si>
    <t>・13.システム構築　・14.ソフト設計　・15.鉄道電気設計　・16.通信　・17.安全柵　・18.その他</t>
    <phoneticPr fontId="3"/>
  </si>
  <si>
    <t>※１ 該当する右記工種番号を記載して下さい。(その他のみ、番号と工種記載)
※２こちらの受講確認表の情報は、当社契約担当の入札見積り依頼の際に使用させて頂くことがありますので、ご了承願います。</t>
    <phoneticPr fontId="3"/>
  </si>
  <si>
    <t>氏名</t>
    <rPh sb="0" eb="2">
      <t>シメイ</t>
    </rPh>
    <phoneticPr fontId="3"/>
  </si>
  <si>
    <t>ヨミ(氏名)</t>
    <rPh sb="3" eb="5">
      <t>シメイ</t>
    </rPh>
    <phoneticPr fontId="3"/>
  </si>
  <si>
    <t>生年月日</t>
    <rPh sb="0" eb="2">
      <t>セイネン</t>
    </rPh>
    <rPh sb="2" eb="4">
      <t>ガッピ</t>
    </rPh>
    <phoneticPr fontId="3"/>
  </si>
  <si>
    <t>区分</t>
    <rPh sb="0" eb="2">
      <t>クブン</t>
    </rPh>
    <phoneticPr fontId="3"/>
  </si>
  <si>
    <t>新規</t>
    <rPh sb="0" eb="2">
      <t>シンキ</t>
    </rPh>
    <phoneticPr fontId="3"/>
  </si>
  <si>
    <t>更新</t>
    <rPh sb="0" eb="2">
      <t>コウシン</t>
    </rPh>
    <phoneticPr fontId="3"/>
  </si>
  <si>
    <t>姓と名の間には全角スペース</t>
    <phoneticPr fontId="5"/>
  </si>
  <si>
    <t>全角カタカナ（姓と名の間には全角スペース）</t>
    <rPh sb="0" eb="2">
      <t>ゼンカク</t>
    </rPh>
    <phoneticPr fontId="5"/>
  </si>
  <si>
    <t>半角で入力</t>
    <rPh sb="0" eb="2">
      <t>ハンカク</t>
    </rPh>
    <rPh sb="3" eb="5">
      <t>ニュウリョク</t>
    </rPh>
    <phoneticPr fontId="3"/>
  </si>
  <si>
    <t>新規or更新</t>
    <rPh sb="0" eb="2">
      <t>シンキ</t>
    </rPh>
    <rPh sb="4" eb="6">
      <t>コウシン</t>
    </rPh>
    <phoneticPr fontId="3"/>
  </si>
  <si>
    <t>希望日を選択</t>
    <rPh sb="0" eb="2">
      <t>キボウ</t>
    </rPh>
    <rPh sb="2" eb="3">
      <t>ヒ</t>
    </rPh>
    <rPh sb="4" eb="6">
      <t>センタク</t>
    </rPh>
    <phoneticPr fontId="3"/>
  </si>
  <si>
    <r>
      <t>〇受講確認票について（</t>
    </r>
    <r>
      <rPr>
        <u/>
        <sz val="15"/>
        <color rgb="FFFF0000"/>
        <rFont val="游ゴシック"/>
        <family val="3"/>
        <charset val="128"/>
        <scheme val="minor"/>
      </rPr>
      <t>Excelで提出</t>
    </r>
    <r>
      <rPr>
        <sz val="15"/>
        <color theme="1"/>
        <rFont val="游ゴシック"/>
        <family val="3"/>
        <charset val="128"/>
        <scheme val="minor"/>
      </rPr>
      <t>）</t>
    </r>
    <rPh sb="1" eb="6">
      <t>ジュコウカクニンヒョウ</t>
    </rPh>
    <rPh sb="17" eb="19">
      <t>テイシュツ</t>
    </rPh>
    <phoneticPr fontId="3"/>
  </si>
  <si>
    <t>多摩　俊</t>
    <rPh sb="0" eb="2">
      <t>タマ</t>
    </rPh>
    <rPh sb="3" eb="4">
      <t>トシ</t>
    </rPh>
    <phoneticPr fontId="3"/>
  </si>
  <si>
    <t>タマ　トシ</t>
    <phoneticPr fontId="3"/>
  </si>
  <si>
    <t>2024/4/18 午前</t>
    <rPh sb="10" eb="12">
      <t>ゴゼン</t>
    </rPh>
    <phoneticPr fontId="3"/>
  </si>
  <si>
    <t>◇ 担当者メールアドレスは間違っていませんか？</t>
    <rPh sb="2" eb="5">
      <t>タントウシャ</t>
    </rPh>
    <rPh sb="13" eb="15">
      <t>マチガ</t>
    </rPh>
    <phoneticPr fontId="3"/>
  </si>
  <si>
    <t>◇ 新規・更新の区分はチャートで確認しましたか？</t>
    <rPh sb="2" eb="4">
      <t>シンキ</t>
    </rPh>
    <rPh sb="5" eb="7">
      <t>コウシン</t>
    </rPh>
    <rPh sb="8" eb="10">
      <t>クブン</t>
    </rPh>
    <rPh sb="16" eb="18">
      <t>カクニン</t>
    </rPh>
    <phoneticPr fontId="3"/>
  </si>
  <si>
    <t>◇ クレペリン有効期限は、登録証を確認して入力しましたか？</t>
    <rPh sb="7" eb="9">
      <t>ユウコウ</t>
    </rPh>
    <rPh sb="9" eb="11">
      <t>キゲン</t>
    </rPh>
    <rPh sb="13" eb="16">
      <t>トウロクショウ</t>
    </rPh>
    <rPh sb="17" eb="19">
      <t>カクニン</t>
    </rPh>
    <rPh sb="21" eb="23">
      <t>ニュウリョク</t>
    </rPh>
    <phoneticPr fontId="3"/>
  </si>
  <si>
    <t>2024/4/19 午前</t>
    <rPh sb="10" eb="12">
      <t>ゴゼン</t>
    </rPh>
    <phoneticPr fontId="3"/>
  </si>
  <si>
    <t>◇ 希望受講日は、午前・午後間違っていませんか？</t>
    <rPh sb="2" eb="7">
      <t>キボウジュコウビ</t>
    </rPh>
    <rPh sb="9" eb="11">
      <t>ゴゼン</t>
    </rPh>
    <rPh sb="12" eb="14">
      <t>ゴゴ</t>
    </rPh>
    <rPh sb="14" eb="16">
      <t>マチガ</t>
    </rPh>
    <phoneticPr fontId="3"/>
  </si>
  <si>
    <t>◇ 拡張子は、必ずExcelのまま提出してください。</t>
    <rPh sb="2" eb="5">
      <t>カクチョウシ</t>
    </rPh>
    <rPh sb="7" eb="8">
      <t>カナラ</t>
    </rPh>
    <phoneticPr fontId="3"/>
  </si>
  <si>
    <r>
      <t>〇経歴書について（</t>
    </r>
    <r>
      <rPr>
        <u/>
        <sz val="15"/>
        <color rgb="FFFF0000"/>
        <rFont val="游ゴシック"/>
        <family val="3"/>
        <charset val="128"/>
        <scheme val="minor"/>
      </rPr>
      <t>PDFで提出</t>
    </r>
    <r>
      <rPr>
        <sz val="15"/>
        <color theme="1"/>
        <rFont val="游ゴシック"/>
        <family val="3"/>
        <charset val="128"/>
        <scheme val="minor"/>
      </rPr>
      <t>）</t>
    </r>
    <rPh sb="1" eb="4">
      <t>ケイレキショ</t>
    </rPh>
    <rPh sb="13" eb="15">
      <t>テイシュツ</t>
    </rPh>
    <phoneticPr fontId="3"/>
  </si>
  <si>
    <t>◇ 写真は貼付しましたか？</t>
    <rPh sb="2" eb="4">
      <t>シャシン</t>
    </rPh>
    <rPh sb="5" eb="7">
      <t>テンプ</t>
    </rPh>
    <phoneticPr fontId="3"/>
  </si>
  <si>
    <t>◇ 写真はボヤけていませんか？</t>
    <rPh sb="2" eb="4">
      <t>シャシン</t>
    </rPh>
    <phoneticPr fontId="3"/>
  </si>
  <si>
    <t>◇ 「実務経験年数」はプルダウン選択しましたか？</t>
    <phoneticPr fontId="3"/>
  </si>
  <si>
    <r>
      <t>〇写真について（</t>
    </r>
    <r>
      <rPr>
        <u/>
        <sz val="15"/>
        <color rgb="FFFF0000"/>
        <rFont val="游ゴシック"/>
        <family val="3"/>
        <charset val="128"/>
        <scheme val="minor"/>
      </rPr>
      <t>JPGで提出</t>
    </r>
    <r>
      <rPr>
        <sz val="15"/>
        <color theme="1"/>
        <rFont val="游ゴシック"/>
        <family val="3"/>
        <charset val="128"/>
        <scheme val="minor"/>
      </rPr>
      <t>）</t>
    </r>
    <rPh sb="1" eb="3">
      <t>シャシン</t>
    </rPh>
    <rPh sb="12" eb="14">
      <t>テイシュツ</t>
    </rPh>
    <phoneticPr fontId="3"/>
  </si>
  <si>
    <t>◇ 「証明写真のお願い」は読みましたか？</t>
    <rPh sb="3" eb="5">
      <t>ショウメイ</t>
    </rPh>
    <rPh sb="5" eb="7">
      <t>シャシン</t>
    </rPh>
    <rPh sb="9" eb="10">
      <t>ネガ</t>
    </rPh>
    <rPh sb="13" eb="14">
      <t>ヨ</t>
    </rPh>
    <phoneticPr fontId="3"/>
  </si>
  <si>
    <r>
      <t>（4：3、もしくは</t>
    </r>
    <r>
      <rPr>
        <u/>
        <sz val="11"/>
        <color theme="1"/>
        <rFont val="游ゴシック"/>
        <family val="3"/>
        <charset val="128"/>
        <scheme val="minor"/>
      </rPr>
      <t>大きめな写真をカットせずに提出</t>
    </r>
    <r>
      <rPr>
        <sz val="11"/>
        <color theme="1"/>
        <rFont val="游ゴシック"/>
        <family val="2"/>
        <charset val="128"/>
        <scheme val="minor"/>
      </rPr>
      <t>してください）</t>
    </r>
    <rPh sb="9" eb="10">
      <t>オオ</t>
    </rPh>
    <rPh sb="13" eb="15">
      <t>シャシン</t>
    </rPh>
    <rPh sb="22" eb="24">
      <t>テイシュツ</t>
    </rPh>
    <phoneticPr fontId="3"/>
  </si>
  <si>
    <t>◇ 提出はExcelでもかまいません。</t>
    <rPh sb="2" eb="4">
      <t>テイシュツ</t>
    </rPh>
    <phoneticPr fontId="3"/>
  </si>
  <si>
    <r>
      <t>〇医療適性診断書について（</t>
    </r>
    <r>
      <rPr>
        <u/>
        <sz val="15"/>
        <color rgb="FFFF0000"/>
        <rFont val="游ゴシック"/>
        <family val="3"/>
        <charset val="128"/>
        <scheme val="minor"/>
      </rPr>
      <t>PDFで提出</t>
    </r>
    <r>
      <rPr>
        <sz val="15"/>
        <color theme="1"/>
        <rFont val="游ゴシック"/>
        <family val="2"/>
        <charset val="128"/>
        <scheme val="minor"/>
      </rPr>
      <t>）</t>
    </r>
    <rPh sb="1" eb="3">
      <t>イリョウ</t>
    </rPh>
    <rPh sb="3" eb="8">
      <t>テキセイシンダンショ</t>
    </rPh>
    <phoneticPr fontId="3"/>
  </si>
  <si>
    <t>◇ 異常があった場合、医師所見欄に記入はありますか？</t>
    <rPh sb="2" eb="4">
      <t>イジョウ</t>
    </rPh>
    <rPh sb="8" eb="10">
      <t>バアイ</t>
    </rPh>
    <rPh sb="11" eb="13">
      <t>イシ</t>
    </rPh>
    <rPh sb="13" eb="15">
      <t>ショケン</t>
    </rPh>
    <rPh sb="15" eb="16">
      <t>ラン</t>
    </rPh>
    <rPh sb="17" eb="19">
      <t>キニュウ</t>
    </rPh>
    <phoneticPr fontId="3"/>
  </si>
  <si>
    <t>◇ 受診日・医療機関名の記載忘れはないですか？</t>
    <rPh sb="2" eb="5">
      <t>ジュシンビ</t>
    </rPh>
    <rPh sb="6" eb="10">
      <t>イリョウキカン</t>
    </rPh>
    <rPh sb="10" eb="11">
      <t>メイ</t>
    </rPh>
    <rPh sb="12" eb="14">
      <t>キサイ</t>
    </rPh>
    <rPh sb="14" eb="15">
      <t>ワス</t>
    </rPh>
    <phoneticPr fontId="3"/>
  </si>
  <si>
    <t>※45名以上いる場合は、枠を追加してください。(別sheetに入力しないこと)</t>
    <phoneticPr fontId="3"/>
  </si>
  <si>
    <t>2024/4/18 午後</t>
    <rPh sb="10" eb="12">
      <t>ゴゴ</t>
    </rPh>
    <phoneticPr fontId="3"/>
  </si>
  <si>
    <t>2024/4/19 午後</t>
    <rPh sb="10" eb="12">
      <t>ゴゴ</t>
    </rPh>
    <phoneticPr fontId="3"/>
  </si>
  <si>
    <t>2024/4/22 午前</t>
    <rPh sb="10" eb="12">
      <t>ゴゼン</t>
    </rPh>
    <phoneticPr fontId="3"/>
  </si>
  <si>
    <t>2024/4/22 午後</t>
    <rPh sb="10" eb="12">
      <t>ゴゴ</t>
    </rPh>
    <phoneticPr fontId="3"/>
  </si>
  <si>
    <t>2024/4/23 午前</t>
    <rPh sb="10" eb="12">
      <t>ゴゼン</t>
    </rPh>
    <phoneticPr fontId="3"/>
  </si>
  <si>
    <t>2024/4/23 午後</t>
    <rPh sb="10" eb="12">
      <t>ゴゴ</t>
    </rPh>
    <phoneticPr fontId="3"/>
  </si>
  <si>
    <t>モノレール工事認定者登録証</t>
    <phoneticPr fontId="3"/>
  </si>
  <si>
    <t>有効期限</t>
    <rPh sb="0" eb="4">
      <t>ユウコウキゲン</t>
    </rPh>
    <phoneticPr fontId="3"/>
  </si>
  <si>
    <t>会社名</t>
    <rPh sb="0" eb="3">
      <t>カイシャメイ</t>
    </rPh>
    <phoneticPr fontId="3"/>
  </si>
  <si>
    <t>講習受講日</t>
    <rPh sb="0" eb="5">
      <t>コウシュウジュコウビ</t>
    </rPh>
    <phoneticPr fontId="3"/>
  </si>
  <si>
    <t>クレペリン受験日</t>
    <rPh sb="5" eb="8">
      <t>ジュケンビ</t>
    </rPh>
    <phoneticPr fontId="3"/>
  </si>
  <si>
    <t>認定日</t>
    <rPh sb="0" eb="3">
      <t>ニンテイビ</t>
    </rPh>
    <phoneticPr fontId="3"/>
  </si>
  <si>
    <t>あああああ</t>
  </si>
  <si>
    <t>クレペリン更新期限
（3年に1回受験）</t>
    <rPh sb="5" eb="7">
      <t>コウシン</t>
    </rPh>
    <rPh sb="7" eb="9">
      <t>キゲン</t>
    </rPh>
    <rPh sb="12" eb="13">
      <t>ネン</t>
    </rPh>
    <rPh sb="15" eb="16">
      <t>カイ</t>
    </rPh>
    <rPh sb="16" eb="18">
      <t>ジュケン</t>
    </rPh>
    <phoneticPr fontId="3"/>
  </si>
  <si>
    <t>【注意事項】</t>
    <phoneticPr fontId="3"/>
  </si>
  <si>
    <t>１．「モノレール工事認定者」は、国が定める「鉄道に関する技術上の基準を定める省令」に基づいて
　　規定された資格であるので、作業中は常時、有効な登録証を携帯すること。
２．登録証の提示を求められた場合は、速やかに提示すること。
３．有効期限前に工事認定者講習会を受講し、認定基準を満たさない場合、登録は取り消される。</t>
    <rPh sb="107" eb="109">
      <t>テイジ</t>
    </rPh>
    <rPh sb="124" eb="126">
      <t>コウジ</t>
    </rPh>
    <rPh sb="126" eb="129">
      <t>ニンテイシャ</t>
    </rPh>
    <rPh sb="129" eb="131">
      <t>コウシュウ</t>
    </rPh>
    <rPh sb="131" eb="132">
      <t>カイ</t>
    </rPh>
    <rPh sb="133" eb="135">
      <t>ジュコウ</t>
    </rPh>
    <rPh sb="137" eb="139">
      <t>ニンテイ</t>
    </rPh>
    <rPh sb="139" eb="141">
      <t>キジュン</t>
    </rPh>
    <rPh sb="142" eb="143">
      <t>ミ</t>
    </rPh>
    <rPh sb="147" eb="149">
      <t>バアイ</t>
    </rPh>
    <phoneticPr fontId="3"/>
  </si>
  <si>
    <t>クレペorクレペ+運転考査（自動反映）</t>
    <rPh sb="9" eb="13">
      <t>ウンテンコウサ</t>
    </rPh>
    <rPh sb="14" eb="18">
      <t>ジドウハンエイ</t>
    </rPh>
    <phoneticPr fontId="3"/>
  </si>
  <si>
    <t>選択するとテスト内容が
自動反映されます→</t>
    <rPh sb="0" eb="2">
      <t>センタク</t>
    </rPh>
    <rPh sb="8" eb="10">
      <t>ナイヨウ</t>
    </rPh>
    <rPh sb="12" eb="16">
      <t>ジドウハンエイ</t>
    </rPh>
    <phoneticPr fontId="3"/>
  </si>
  <si>
    <t>＜提出前に…必ずチェックしましょう！！＞</t>
    <phoneticPr fontId="3"/>
  </si>
  <si>
    <t>◇ 工事経歴書は（〇ヵ月）まで入力しましたか？</t>
    <rPh sb="2" eb="4">
      <t>コウジ</t>
    </rPh>
    <rPh sb="4" eb="7">
      <t>ケイレキショ</t>
    </rPh>
    <rPh sb="11" eb="12">
      <t>ゲツ</t>
    </rPh>
    <rPh sb="15" eb="17">
      <t>ニュウリョク</t>
    </rPh>
    <phoneticPr fontId="3"/>
  </si>
  <si>
    <t>◇ 黄色のラインは全て入力しましたか？（写真は上から添付）</t>
    <rPh sb="2" eb="4">
      <t>キイロ</t>
    </rPh>
    <rPh sb="9" eb="10">
      <t>スベ</t>
    </rPh>
    <rPh sb="11" eb="13">
      <t>ニュウリョク</t>
    </rPh>
    <rPh sb="20" eb="22">
      <t>シャシン</t>
    </rPh>
    <rPh sb="23" eb="24">
      <t>ウエ</t>
    </rPh>
    <rPh sb="26" eb="28">
      <t>テンプ</t>
    </rPh>
    <phoneticPr fontId="3"/>
  </si>
  <si>
    <t>当日のテスト内容</t>
    <rPh sb="0" eb="2">
      <t>トウジツ</t>
    </rPh>
    <rPh sb="6" eb="8">
      <t>ナイヨウ</t>
    </rPh>
    <phoneticPr fontId="3"/>
  </si>
  <si>
    <r>
      <t xml:space="preserve">クレペリン有効期限
（202●/6/30）
</t>
    </r>
    <r>
      <rPr>
        <sz val="10"/>
        <rFont val="HGPｺﾞｼｯｸM"/>
        <family val="3"/>
        <charset val="128"/>
      </rPr>
      <t xml:space="preserve">
新規および2024/6/30有効期限の方は2027/6/30を選択</t>
    </r>
    <rPh sb="5" eb="9">
      <t>ユウコウキゲン</t>
    </rPh>
    <rPh sb="23" eb="25">
      <t>シンキ</t>
    </rPh>
    <rPh sb="37" eb="41">
      <t>ユウコウキゲン</t>
    </rPh>
    <rPh sb="42" eb="43">
      <t>カタ</t>
    </rPh>
    <rPh sb="54" eb="56">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</si>
</sst>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u/>
      <sz val="11"/>
      <color theme="10"/>
      <name val="游ゴシック"/>
      <family val="2"/>
      <charset val="128"/>
      <scheme val="minor"/>
    </font>
    <font>
      <sz val="14"/>
      <color theme="1"/>
      <name val="HGPｺﾞｼｯｸM"/>
      <family val="3"/>
      <charset val="128"/>
    </font>
    <font>
      <sz val="6"/>
      <name val="游ゴシック"/>
      <family val="2"/>
      <charset val="128"/>
      <scheme val="minor"/>
    </font>
    <font>
      <b/>
      <sz val="18"/>
      <name val="HGPｺﾞｼｯｸM"/>
      <family val="3"/>
      <charset val="128"/>
    </font>
    <font>
      <sz val="6"/>
      <name val="ＭＳ Ｐゴシック"/>
      <family val="3"/>
      <charset val="128"/>
    </font>
    <font>
      <b/>
      <sz val="16"/>
      <color rgb="FFFF0000"/>
      <name val="HGPｺﾞｼｯｸM"/>
      <family val="3"/>
      <charset val="128"/>
    </font>
    <font>
      <b/>
      <u/>
      <sz val="16"/>
      <color rgb="FFFF0000"/>
      <name val="HGPｺﾞｼｯｸM"/>
      <family val="3"/>
      <charset val="128"/>
    </font>
    <font>
      <sz val="14"/>
      <name val="HGPｺﾞｼｯｸM"/>
      <family val="3"/>
      <charset val="128"/>
    </font>
    <font>
      <sz val="14"/>
      <color theme="1"/>
      <name val="游ゴシック"/>
      <family val="2"/>
      <charset val="128"/>
      <scheme val="minor"/>
    </font>
    <font>
      <sz val="20"/>
      <color rgb="FF000000"/>
      <name val="游ゴシック"/>
      <family val="3"/>
      <charset val="128"/>
      <scheme val="minor"/>
    </font>
    <font>
      <sz val="9"/>
      <color theme="1"/>
      <name val="HGPｺﾞｼｯｸM"/>
      <family val="3"/>
      <charset val="128"/>
    </font>
    <font>
      <sz val="12"/>
      <name val="HGPｺﾞｼｯｸM"/>
      <family val="3"/>
      <charset val="128"/>
    </font>
    <font>
      <b/>
      <sz val="15"/>
      <color theme="1"/>
      <name val="游ゴシック"/>
      <family val="3"/>
      <charset val="128"/>
      <scheme val="minor"/>
    </font>
    <font>
      <sz val="12"/>
      <color rgb="FFFF0000"/>
      <name val="HGPｺﾞｼｯｸM"/>
      <family val="3"/>
      <charset val="128"/>
    </font>
    <font>
      <sz val="8"/>
      <color rgb="FFFF0000"/>
      <name val="HGPｺﾞｼｯｸM"/>
      <family val="3"/>
      <charset val="128"/>
    </font>
    <font>
      <sz val="11"/>
      <color rgb="FFFF0000"/>
      <name val="HGPｺﾞｼｯｸM"/>
      <family val="3"/>
      <charset val="128"/>
    </font>
    <font>
      <sz val="15"/>
      <color theme="1"/>
      <name val="游ゴシック"/>
      <family val="3"/>
      <charset val="128"/>
      <scheme val="minor"/>
    </font>
    <font>
      <u/>
      <sz val="15"/>
      <color rgb="FFFF0000"/>
      <name val="游ゴシック"/>
      <family val="3"/>
      <charset val="128"/>
      <scheme val="minor"/>
    </font>
    <font>
      <sz val="14"/>
      <color theme="0" tint="-0.34998626667073579"/>
      <name val="HGPｺﾞｼｯｸM"/>
      <family val="3"/>
      <charset val="128"/>
    </font>
    <font>
      <sz val="14"/>
      <color theme="0" tint="-0.34998626667073579"/>
      <name val="Segoe UI Symbol"/>
      <family val="3"/>
    </font>
    <font>
      <sz val="14"/>
      <color theme="0" tint="-0.249977111117893"/>
      <name val="HGPｺﾞｼｯｸM"/>
      <family val="3"/>
      <charset val="128"/>
    </font>
    <font>
      <sz val="12"/>
      <color theme="0" tint="-0.249977111117893"/>
      <name val="HGPｺﾞｼｯｸM"/>
      <family val="3"/>
      <charset val="128"/>
    </font>
    <font>
      <sz val="12"/>
      <color theme="1"/>
      <name val="HGPｺﾞｼｯｸM"/>
      <family val="3"/>
      <charset val="128"/>
    </font>
    <font>
      <u/>
      <sz val="11"/>
      <color theme="1"/>
      <name val="游ゴシック"/>
      <family val="2"/>
      <charset val="128"/>
      <scheme val="minor"/>
    </font>
    <font>
      <u/>
      <sz val="11"/>
      <color theme="1"/>
      <name val="游ゴシック"/>
      <family val="3"/>
      <charset val="128"/>
      <scheme val="minor"/>
    </font>
    <font>
      <sz val="15"/>
      <color theme="1"/>
      <name val="游ゴシック"/>
      <family val="2"/>
      <charset val="128"/>
      <scheme val="minor"/>
    </font>
    <font>
      <b/>
      <sz val="60"/>
      <color theme="0"/>
      <name val="BIZ UDPゴシック"/>
      <family val="3"/>
      <charset val="128"/>
    </font>
    <font>
      <sz val="26"/>
      <color theme="1"/>
      <name val="HGPｺﾞｼｯｸM"/>
      <family val="3"/>
      <charset val="128"/>
    </font>
    <font>
      <b/>
      <sz val="36"/>
      <name val="ＭＳ ゴシック"/>
      <family val="3"/>
      <charset val="128"/>
    </font>
    <font>
      <sz val="36"/>
      <name val="ＭＳ ゴシック"/>
      <family val="3"/>
      <charset val="128"/>
    </font>
    <font>
      <b/>
      <sz val="25"/>
      <name val="ＭＳ ゴシック"/>
      <family val="3"/>
      <charset val="128"/>
    </font>
    <font>
      <b/>
      <sz val="28"/>
      <color theme="5"/>
      <name val="ＭＳ ゴシック"/>
      <family val="3"/>
      <charset val="128"/>
    </font>
    <font>
      <sz val="26"/>
      <color theme="1"/>
      <name val="ＭＳ ゴシック"/>
      <family val="3"/>
      <charset val="128"/>
    </font>
    <font>
      <sz val="20"/>
      <name val="ＭＳ ゴシック"/>
      <family val="3"/>
      <charset val="128"/>
    </font>
    <font>
      <sz val="20"/>
      <color theme="1"/>
      <name val="ＭＳ ゴシック"/>
      <family val="3"/>
      <charset val="128"/>
    </font>
    <font>
      <b/>
      <sz val="18"/>
      <color theme="5"/>
      <name val="ＭＳ ゴシック"/>
      <family val="3"/>
      <charset val="128"/>
    </font>
    <font>
      <sz val="24"/>
      <name val="ＭＳ ゴシック"/>
      <family val="3"/>
      <charset val="128"/>
    </font>
    <font>
      <sz val="28"/>
      <name val="ＭＳ ゴシック"/>
      <family val="3"/>
      <charset val="128"/>
    </font>
    <font>
      <b/>
      <sz val="30"/>
      <name val="ＭＳ ゴシック"/>
      <family val="3"/>
      <charset val="128"/>
    </font>
    <font>
      <sz val="10"/>
      <name val="HGPｺﾞｼｯｸM"/>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6600"/>
        <bgColor indexed="64"/>
      </patternFill>
    </fill>
    <fill>
      <patternFill patternType="solid">
        <fgColor rgb="FFFDDDC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15">
    <xf numFmtId="0" fontId="0" fillId="0" borderId="0" xfId="0">
      <alignment vertical="center"/>
    </xf>
    <xf numFmtId="0" fontId="8" fillId="0" borderId="1" xfId="0" applyFont="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6" xfId="0" applyFont="1" applyFill="1" applyBorder="1" applyAlignment="1" applyProtection="1">
      <alignment vertical="center"/>
      <protection locked="0"/>
    </xf>
    <xf numFmtId="0" fontId="8" fillId="0" borderId="1" xfId="0" applyFont="1" applyFill="1" applyBorder="1" applyAlignment="1" applyProtection="1">
      <alignment horizontal="center" vertical="center"/>
      <protection locked="0"/>
    </xf>
    <xf numFmtId="14" fontId="8"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4" fontId="2" fillId="0" borderId="1"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8" fillId="0" borderId="0" xfId="0" applyFont="1" applyBorder="1">
      <alignment vertical="center"/>
    </xf>
    <xf numFmtId="0" fontId="29" fillId="0" borderId="0" xfId="0" applyNumberFormat="1" applyFont="1" applyFill="1" applyBorder="1" applyAlignment="1">
      <alignment horizontal="distributed" vertical="center" indent="2"/>
    </xf>
    <xf numFmtId="0" fontId="29" fillId="6" borderId="0" xfId="0" applyNumberFormat="1" applyFont="1" applyFill="1" applyBorder="1" applyAlignment="1">
      <alignment horizontal="distributed" vertical="center" indent="2"/>
    </xf>
    <xf numFmtId="0" fontId="29" fillId="6" borderId="0" xfId="0" applyFont="1" applyFill="1" applyBorder="1" applyAlignment="1">
      <alignment vertical="center"/>
    </xf>
    <xf numFmtId="0" fontId="30" fillId="6" borderId="0" xfId="0" applyFont="1" applyFill="1" applyBorder="1" applyAlignment="1">
      <alignment vertical="center"/>
    </xf>
    <xf numFmtId="0" fontId="31" fillId="6" borderId="0" xfId="0" applyFont="1" applyFill="1" applyBorder="1" applyAlignment="1">
      <alignment vertical="center"/>
    </xf>
    <xf numFmtId="14" fontId="29" fillId="0" borderId="0" xfId="0" applyNumberFormat="1" applyFont="1" applyFill="1" applyBorder="1" applyAlignment="1">
      <alignment horizontal="left" vertical="center"/>
    </xf>
    <xf numFmtId="0" fontId="30" fillId="0" borderId="0" xfId="0" applyFont="1" applyBorder="1" applyAlignment="1">
      <alignment vertical="center"/>
    </xf>
    <xf numFmtId="0" fontId="28" fillId="0" borderId="0" xfId="0" applyFont="1" applyFill="1" applyBorder="1" applyAlignment="1">
      <alignment vertical="center"/>
    </xf>
    <xf numFmtId="0" fontId="32" fillId="0" borderId="0" xfId="0" applyFont="1" applyFill="1" applyBorder="1" applyAlignment="1">
      <alignment horizontal="center" vertical="center"/>
    </xf>
    <xf numFmtId="14" fontId="32" fillId="0" borderId="0" xfId="0" applyNumberFormat="1" applyFont="1" applyFill="1" applyBorder="1" applyAlignment="1">
      <alignment horizontal="left" vertical="center"/>
    </xf>
    <xf numFmtId="0" fontId="33" fillId="0" borderId="0" xfId="0" applyFont="1" applyBorder="1" applyAlignment="1">
      <alignment vertical="center"/>
    </xf>
    <xf numFmtId="0" fontId="34" fillId="0" borderId="1" xfId="0" applyFont="1" applyFill="1" applyBorder="1" applyAlignment="1">
      <alignment horizontal="distributed" vertical="center" indent="3"/>
    </xf>
    <xf numFmtId="14" fontId="34" fillId="0" borderId="1" xfId="0" applyNumberFormat="1" applyFont="1" applyFill="1" applyBorder="1" applyAlignment="1">
      <alignment horizontal="center" vertical="center"/>
    </xf>
    <xf numFmtId="0" fontId="35" fillId="0" borderId="1" xfId="0" applyFont="1" applyFill="1" applyBorder="1" applyAlignment="1">
      <alignment horizontal="distributed" vertical="center" indent="1"/>
    </xf>
    <xf numFmtId="14" fontId="35" fillId="0" borderId="1" xfId="0" applyNumberFormat="1" applyFont="1" applyFill="1" applyBorder="1" applyAlignment="1">
      <alignment horizontal="center" vertical="center"/>
    </xf>
    <xf numFmtId="0" fontId="35" fillId="0" borderId="1" xfId="0" applyFont="1" applyFill="1" applyBorder="1" applyAlignment="1">
      <alignment horizontal="distributed" vertical="center" wrapText="1" indent="1"/>
    </xf>
    <xf numFmtId="0" fontId="36" fillId="0" borderId="0" xfId="0" applyFont="1" applyFill="1" applyBorder="1" applyAlignment="1">
      <alignment horizontal="center" vertical="center" wrapText="1"/>
    </xf>
    <xf numFmtId="0" fontId="33" fillId="0" borderId="0" xfId="0" applyFont="1" applyFill="1" applyBorder="1" applyAlignment="1">
      <alignment vertical="center"/>
    </xf>
    <xf numFmtId="0" fontId="39" fillId="6" borderId="0" xfId="0" applyFont="1" applyFill="1" applyBorder="1" applyAlignment="1">
      <alignment vertical="center"/>
    </xf>
    <xf numFmtId="14" fontId="28" fillId="0" borderId="0" xfId="0" applyNumberFormat="1" applyFont="1" applyBorder="1">
      <alignment vertical="center"/>
    </xf>
    <xf numFmtId="14" fontId="19" fillId="0" borderId="4" xfId="0" applyNumberFormat="1" applyFont="1" applyFill="1" applyBorder="1" applyAlignment="1" applyProtection="1">
      <alignment horizontal="center" vertical="center"/>
      <protection locked="0"/>
    </xf>
    <xf numFmtId="14" fontId="21" fillId="0" borderId="1" xfId="0" applyNumberFormat="1" applyFont="1" applyFill="1" applyBorder="1" applyAlignment="1" applyProtection="1">
      <alignment horizontal="center" vertical="center"/>
    </xf>
    <xf numFmtId="14" fontId="8" fillId="0" borderId="1" xfId="0" applyNumberFormat="1" applyFont="1" applyFill="1" applyBorder="1" applyAlignment="1" applyProtection="1">
      <alignment horizontal="center" vertical="center"/>
    </xf>
    <xf numFmtId="0" fontId="2" fillId="0" borderId="0" xfId="0" applyFont="1" applyFill="1" applyProtection="1">
      <alignment vertical="center"/>
      <protection locked="0"/>
    </xf>
    <xf numFmtId="0" fontId="2" fillId="0" borderId="0" xfId="0" applyFont="1" applyFill="1" applyBorder="1" applyProtection="1">
      <alignment vertical="center"/>
      <protection locked="0"/>
    </xf>
    <xf numFmtId="0" fontId="0" fillId="0" borderId="0" xfId="0" applyProtection="1">
      <alignment vertical="center"/>
      <protection locked="0"/>
    </xf>
    <xf numFmtId="0" fontId="4" fillId="0" borderId="0" xfId="0" applyFont="1" applyAlignment="1" applyProtection="1">
      <alignment horizontal="center" vertical="center"/>
      <protection locked="0"/>
    </xf>
    <xf numFmtId="0" fontId="4"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8"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0" fillId="0" borderId="0" xfId="0" applyBorder="1" applyProtection="1">
      <alignment vertical="center"/>
      <protection locked="0"/>
    </xf>
    <xf numFmtId="0" fontId="2" fillId="0" borderId="0" xfId="0" applyFont="1"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5" xfId="0" applyBorder="1" applyProtection="1">
      <alignment vertical="center"/>
      <protection locked="0"/>
    </xf>
    <xf numFmtId="0" fontId="10" fillId="0" borderId="0" xfId="0" applyFont="1" applyAlignment="1" applyProtection="1">
      <alignment horizontal="left" vertical="center"/>
      <protection locked="0"/>
    </xf>
    <xf numFmtId="0" fontId="11" fillId="0" borderId="0" xfId="0" applyFont="1" applyFill="1" applyBorder="1" applyAlignment="1" applyProtection="1">
      <alignment vertical="top" wrapText="1"/>
      <protection locked="0"/>
    </xf>
    <xf numFmtId="0" fontId="2" fillId="0" borderId="7" xfId="0" applyFont="1" applyFill="1" applyBorder="1" applyAlignment="1" applyProtection="1">
      <alignment horizontal="center" vertical="center"/>
      <protection locked="0"/>
    </xf>
    <xf numFmtId="0" fontId="13" fillId="0" borderId="0" xfId="0" applyFont="1" applyProtection="1">
      <alignment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protection locked="0"/>
    </xf>
    <xf numFmtId="0" fontId="15" fillId="4" borderId="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0" fontId="17" fillId="0" borderId="0" xfId="0" applyFont="1" applyProtection="1">
      <alignment vertical="center"/>
      <protection locked="0"/>
    </xf>
    <xf numFmtId="0" fontId="19" fillId="0" borderId="1"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14"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14" fontId="0" fillId="0" borderId="0" xfId="0" applyNumberFormat="1" applyProtection="1">
      <alignment vertical="center"/>
      <protection locked="0"/>
    </xf>
    <xf numFmtId="14" fontId="12" fillId="0" borderId="1" xfId="0" applyNumberFormat="1"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4" fillId="0" borderId="0" xfId="0" applyFont="1" applyProtection="1">
      <alignment vertical="center"/>
      <protection locked="0"/>
    </xf>
    <xf numFmtId="0" fontId="26" fillId="0" borderId="0" xfId="0" applyFont="1" applyProtection="1">
      <alignment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14" fontId="19" fillId="0" borderId="1" xfId="0" applyNumberFormat="1" applyFont="1" applyFill="1" applyBorder="1" applyAlignment="1" applyProtection="1">
      <alignment horizontal="center" vertical="center"/>
    </xf>
    <xf numFmtId="0" fontId="1" fillId="0" borderId="2"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4" xfId="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11" fillId="0" borderId="0"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14" fontId="29" fillId="0" borderId="0" xfId="0" applyNumberFormat="1" applyFont="1" applyFill="1" applyBorder="1" applyAlignment="1">
      <alignment horizontal="left" vertical="center"/>
    </xf>
    <xf numFmtId="0" fontId="28" fillId="0" borderId="0" xfId="0" applyFont="1" applyBorder="1" applyAlignment="1">
      <alignment vertical="center"/>
    </xf>
    <xf numFmtId="0" fontId="28" fillId="0" borderId="0" xfId="0" applyFont="1" applyFill="1" applyBorder="1" applyAlignment="1">
      <alignment vertical="center"/>
    </xf>
    <xf numFmtId="0" fontId="27" fillId="5" borderId="0" xfId="0" applyFont="1" applyFill="1" applyBorder="1" applyAlignment="1">
      <alignment horizontal="center" vertical="center"/>
    </xf>
    <xf numFmtId="0" fontId="37" fillId="0" borderId="0" xfId="0" applyFont="1" applyFill="1" applyBorder="1" applyAlignment="1">
      <alignment horizontal="left" vertical="center"/>
    </xf>
    <xf numFmtId="0" fontId="34" fillId="0" borderId="0" xfId="0" applyFont="1" applyFill="1" applyBorder="1" applyAlignment="1">
      <alignment horizontal="left" vertical="top" wrapText="1"/>
    </xf>
    <xf numFmtId="0" fontId="38" fillId="0" borderId="0"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446312</xdr:colOff>
      <xdr:row>4</xdr:row>
      <xdr:rowOff>298577</xdr:rowOff>
    </xdr:from>
    <xdr:to>
      <xdr:col>18</xdr:col>
      <xdr:colOff>437567</xdr:colOff>
      <xdr:row>11</xdr:row>
      <xdr:rowOff>2176</xdr:rowOff>
    </xdr:to>
    <xdr:pic>
      <xdr:nvPicPr>
        <xdr:cNvPr id="2" name="図 1">
          <a:extLst>
            <a:ext uri="{FF2B5EF4-FFF2-40B4-BE49-F238E27FC236}">
              <a16:creationId xmlns:a16="http://schemas.microsoft.com/office/drawing/2014/main" id="{D3C9913F-BFC0-4DDA-808D-6184940B1A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61372" y="1548257"/>
          <a:ext cx="5476603" cy="1897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5DA55-FE71-4A0B-8CCA-FEB011E79EB6}">
  <sheetPr>
    <pageSetUpPr fitToPage="1"/>
  </sheetPr>
  <dimension ref="A1:KL343"/>
  <sheetViews>
    <sheetView showGridLines="0" tabSelected="1" zoomScale="70" zoomScaleNormal="70" zoomScaleSheetLayoutView="70" workbookViewId="0">
      <selection activeCell="G21" sqref="G21"/>
    </sheetView>
  </sheetViews>
  <sheetFormatPr defaultColWidth="8.69921875" defaultRowHeight="18" x14ac:dyDescent="0.45"/>
  <cols>
    <col min="1" max="1" width="5" style="42" customWidth="1"/>
    <col min="2" max="2" width="10.3984375" style="42" hidden="1" customWidth="1"/>
    <col min="3" max="3" width="30.69921875" style="42" customWidth="1"/>
    <col min="4" max="4" width="24.8984375" style="42" customWidth="1"/>
    <col min="5" max="5" width="24.19921875" style="42" customWidth="1"/>
    <col min="6" max="6" width="14.59765625" style="42" customWidth="1"/>
    <col min="7" max="7" width="25.59765625" style="42" customWidth="1"/>
    <col min="8" max="8" width="21.8984375" style="42" customWidth="1"/>
    <col min="9" max="9" width="14.69921875" style="42" customWidth="1"/>
    <col min="10" max="10" width="19.5" style="42" customWidth="1"/>
    <col min="11" max="18" width="9" style="42" customWidth="1"/>
    <col min="19" max="19" width="8.69921875" style="42"/>
    <col min="20" max="20" width="10.69921875" style="42" customWidth="1"/>
    <col min="21" max="21" width="10.8984375" style="42" bestFit="1" customWidth="1"/>
    <col min="22" max="16384" width="8.69921875" style="42"/>
  </cols>
  <sheetData>
    <row r="1" spans="1:22" ht="24.9" customHeight="1" x14ac:dyDescent="0.45">
      <c r="A1" s="40"/>
      <c r="B1" s="40"/>
      <c r="C1" s="40"/>
      <c r="D1" s="40"/>
      <c r="E1" s="40"/>
      <c r="F1" s="40"/>
      <c r="G1" s="40"/>
      <c r="H1" s="40"/>
      <c r="I1" s="40"/>
      <c r="J1" s="40"/>
      <c r="K1" s="40"/>
      <c r="L1" s="40"/>
      <c r="M1" s="40"/>
      <c r="N1" s="40"/>
      <c r="O1" s="40"/>
      <c r="P1" s="40"/>
      <c r="Q1" s="40"/>
      <c r="R1" s="40"/>
      <c r="S1" s="41"/>
    </row>
    <row r="2" spans="1:22" ht="24.9" customHeight="1" x14ac:dyDescent="0.45">
      <c r="A2" s="84" t="s">
        <v>0</v>
      </c>
      <c r="B2" s="84"/>
      <c r="C2" s="84"/>
      <c r="D2" s="84"/>
      <c r="E2" s="84"/>
      <c r="F2" s="84"/>
      <c r="G2" s="84"/>
      <c r="H2" s="84"/>
      <c r="I2" s="84"/>
      <c r="J2" s="84"/>
      <c r="K2" s="43"/>
      <c r="L2" s="43"/>
      <c r="M2" s="43"/>
      <c r="N2" s="43"/>
      <c r="O2" s="43"/>
      <c r="P2" s="43"/>
      <c r="Q2" s="43"/>
      <c r="R2" s="43"/>
      <c r="S2" s="44"/>
    </row>
    <row r="3" spans="1:22" ht="24.9" customHeight="1" x14ac:dyDescent="0.45">
      <c r="A3" s="85" t="s">
        <v>1</v>
      </c>
      <c r="B3" s="85"/>
      <c r="C3" s="85"/>
      <c r="D3" s="85"/>
      <c r="E3" s="85"/>
      <c r="F3" s="85"/>
      <c r="G3" s="85"/>
      <c r="H3" s="85"/>
      <c r="I3" s="85"/>
      <c r="J3" s="85"/>
      <c r="K3" s="45"/>
      <c r="L3" s="45"/>
      <c r="M3" s="45"/>
      <c r="N3" s="45"/>
      <c r="O3" s="45"/>
      <c r="P3" s="45"/>
      <c r="Q3" s="45"/>
      <c r="R3" s="45"/>
      <c r="S3" s="46"/>
    </row>
    <row r="4" spans="1:22" ht="24.9" customHeight="1" x14ac:dyDescent="0.45">
      <c r="A4" s="40"/>
      <c r="B4" s="40"/>
      <c r="C4" s="47" t="s">
        <v>2</v>
      </c>
      <c r="D4" s="47" t="s">
        <v>3</v>
      </c>
      <c r="E4" s="74" t="s">
        <v>4</v>
      </c>
      <c r="F4" s="86" t="s">
        <v>5</v>
      </c>
      <c r="G4" s="87"/>
      <c r="H4" s="87"/>
      <c r="I4" s="87"/>
      <c r="J4" s="88"/>
      <c r="S4" s="41"/>
    </row>
    <row r="5" spans="1:22" ht="24.9" customHeight="1" x14ac:dyDescent="0.45">
      <c r="A5" s="40"/>
      <c r="B5" s="40"/>
      <c r="C5" s="1"/>
      <c r="D5" s="1"/>
      <c r="E5" s="2"/>
      <c r="F5" s="89"/>
      <c r="G5" s="90"/>
      <c r="H5" s="90"/>
      <c r="I5" s="90"/>
      <c r="J5" s="91"/>
      <c r="S5" s="41"/>
    </row>
    <row r="6" spans="1:22" ht="24.9" customHeight="1" x14ac:dyDescent="0.45">
      <c r="A6" s="40"/>
      <c r="B6" s="40"/>
      <c r="C6" s="48" t="s">
        <v>6</v>
      </c>
      <c r="D6" s="48" t="s">
        <v>7</v>
      </c>
      <c r="E6" s="74" t="s">
        <v>8</v>
      </c>
      <c r="F6" s="92" t="s">
        <v>9</v>
      </c>
      <c r="G6" s="93"/>
      <c r="H6" s="93"/>
      <c r="I6" s="93"/>
      <c r="J6" s="94"/>
      <c r="S6" s="41"/>
    </row>
    <row r="7" spans="1:22" ht="24.9" customHeight="1" x14ac:dyDescent="0.45">
      <c r="A7" s="40"/>
      <c r="B7" s="40"/>
      <c r="C7" s="3"/>
      <c r="D7" s="3"/>
      <c r="E7" s="2"/>
      <c r="F7" s="81"/>
      <c r="G7" s="82"/>
      <c r="H7" s="82"/>
      <c r="I7" s="82"/>
      <c r="J7" s="83"/>
      <c r="K7" s="49"/>
      <c r="L7" s="49"/>
      <c r="M7" s="49"/>
      <c r="N7" s="49"/>
      <c r="O7" s="49"/>
      <c r="P7" s="49"/>
      <c r="Q7" s="49"/>
      <c r="R7" s="49"/>
      <c r="S7" s="41"/>
    </row>
    <row r="8" spans="1:22" ht="24.9" customHeight="1" x14ac:dyDescent="0.45">
      <c r="A8" s="40"/>
      <c r="B8" s="40"/>
      <c r="C8" s="40" t="s">
        <v>10</v>
      </c>
      <c r="D8" s="4"/>
      <c r="E8" s="5"/>
      <c r="F8" s="5"/>
      <c r="G8" s="4"/>
      <c r="H8" s="4"/>
      <c r="I8" s="4"/>
      <c r="J8" s="4"/>
      <c r="K8" s="6"/>
      <c r="L8" s="6"/>
      <c r="N8" s="6"/>
      <c r="O8" s="6"/>
      <c r="P8" s="6"/>
      <c r="Q8" s="6"/>
      <c r="R8" s="6"/>
      <c r="S8" s="41"/>
    </row>
    <row r="9" spans="1:22" ht="24.9" customHeight="1" x14ac:dyDescent="0.45">
      <c r="A9" s="40"/>
      <c r="B9" s="40"/>
      <c r="C9" s="74" t="s">
        <v>11</v>
      </c>
      <c r="D9" s="75"/>
      <c r="E9" s="75"/>
      <c r="F9" s="75"/>
      <c r="G9" s="75"/>
      <c r="H9" s="75"/>
      <c r="I9" s="75"/>
      <c r="J9" s="76"/>
      <c r="K9" s="49"/>
      <c r="L9" s="49"/>
      <c r="M9" s="49"/>
      <c r="N9" s="49"/>
      <c r="O9" s="49"/>
      <c r="P9" s="49"/>
      <c r="Q9" s="49"/>
      <c r="R9" s="49"/>
      <c r="S9" s="50"/>
      <c r="T9" s="50"/>
      <c r="U9" s="50"/>
      <c r="V9" s="50"/>
    </row>
    <row r="10" spans="1:22" ht="24.9" customHeight="1" x14ac:dyDescent="0.45">
      <c r="A10" s="40"/>
      <c r="B10" s="40"/>
      <c r="C10" s="48" t="s">
        <v>12</v>
      </c>
      <c r="D10" s="51" t="s">
        <v>13</v>
      </c>
      <c r="E10" s="52"/>
      <c r="F10" s="52"/>
      <c r="G10" s="52"/>
      <c r="H10" s="52"/>
      <c r="I10" s="52"/>
      <c r="J10" s="52"/>
      <c r="K10" s="53"/>
      <c r="S10" s="50"/>
      <c r="T10" s="50"/>
      <c r="U10" s="50"/>
      <c r="V10" s="50"/>
    </row>
    <row r="11" spans="1:22" ht="24.9" customHeight="1" x14ac:dyDescent="0.45">
      <c r="A11" s="40"/>
      <c r="B11" s="40"/>
      <c r="C11" s="3"/>
      <c r="D11" s="98" t="s">
        <v>14</v>
      </c>
      <c r="E11" s="98"/>
      <c r="F11" s="98"/>
      <c r="G11" s="98"/>
      <c r="H11" s="98"/>
      <c r="I11" s="98"/>
      <c r="J11" s="98"/>
      <c r="K11" s="53"/>
      <c r="L11" s="49"/>
      <c r="M11" s="49"/>
      <c r="N11" s="49"/>
      <c r="O11" s="49"/>
      <c r="P11" s="49"/>
      <c r="Q11" s="49"/>
      <c r="R11" s="49"/>
      <c r="S11" s="50"/>
      <c r="T11" s="54"/>
      <c r="U11" s="50"/>
      <c r="V11" s="50"/>
    </row>
    <row r="12" spans="1:22" ht="24.9" customHeight="1" x14ac:dyDescent="0.45">
      <c r="A12" s="40"/>
      <c r="B12" s="40"/>
      <c r="C12" s="99" t="s">
        <v>15</v>
      </c>
      <c r="D12" s="99"/>
      <c r="E12" s="99"/>
      <c r="F12" s="99"/>
      <c r="G12" s="99"/>
      <c r="H12" s="99"/>
      <c r="I12" s="99"/>
      <c r="J12" s="99"/>
      <c r="K12" s="99"/>
      <c r="L12" s="99"/>
      <c r="M12" s="99"/>
      <c r="N12" s="99"/>
      <c r="O12" s="99"/>
      <c r="P12" s="99"/>
      <c r="Q12" s="99"/>
      <c r="R12" s="99"/>
      <c r="S12" s="55"/>
      <c r="T12" s="55"/>
      <c r="U12" s="55"/>
      <c r="V12" s="55"/>
    </row>
    <row r="13" spans="1:22" ht="24.9" customHeight="1" x14ac:dyDescent="0.45">
      <c r="A13" s="41"/>
      <c r="B13" s="41"/>
      <c r="C13" s="41"/>
      <c r="D13" s="7"/>
      <c r="E13" s="7"/>
      <c r="F13" s="8"/>
      <c r="G13" s="7"/>
      <c r="H13" s="7"/>
      <c r="I13" s="7"/>
      <c r="J13" s="7"/>
      <c r="K13" s="6"/>
      <c r="L13" s="6"/>
      <c r="M13" s="6"/>
      <c r="N13" s="6"/>
      <c r="O13" s="6"/>
      <c r="P13" s="6"/>
      <c r="Q13" s="6"/>
      <c r="R13" s="6"/>
      <c r="S13" s="41"/>
    </row>
    <row r="14" spans="1:22" ht="24" customHeight="1" x14ac:dyDescent="0.45">
      <c r="A14" s="56"/>
      <c r="B14" s="56"/>
      <c r="C14" s="100" t="s">
        <v>16</v>
      </c>
      <c r="D14" s="100" t="s">
        <v>17</v>
      </c>
      <c r="E14" s="100" t="s">
        <v>18</v>
      </c>
      <c r="F14" s="100" t="s">
        <v>19</v>
      </c>
      <c r="G14" s="102" t="s">
        <v>71</v>
      </c>
      <c r="H14" s="100" t="s">
        <v>70</v>
      </c>
      <c r="I14" s="104" t="s">
        <v>20</v>
      </c>
      <c r="J14" s="106" t="s">
        <v>21</v>
      </c>
      <c r="L14" s="57" t="s">
        <v>67</v>
      </c>
    </row>
    <row r="15" spans="1:22" ht="46.95" customHeight="1" x14ac:dyDescent="0.45">
      <c r="A15" s="58"/>
      <c r="B15" s="58"/>
      <c r="C15" s="101"/>
      <c r="D15" s="101"/>
      <c r="E15" s="101"/>
      <c r="F15" s="101"/>
      <c r="G15" s="103"/>
      <c r="H15" s="101"/>
      <c r="I15" s="105"/>
      <c r="J15" s="107"/>
    </row>
    <row r="16" spans="1:22" ht="26.4" customHeight="1" x14ac:dyDescent="0.45">
      <c r="A16" s="59"/>
      <c r="B16" s="59"/>
      <c r="C16" s="60" t="s">
        <v>22</v>
      </c>
      <c r="D16" s="61" t="s">
        <v>23</v>
      </c>
      <c r="E16" s="77" t="s">
        <v>24</v>
      </c>
      <c r="F16" s="60" t="s">
        <v>25</v>
      </c>
      <c r="G16" s="62" t="s">
        <v>66</v>
      </c>
      <c r="H16" s="62" t="s">
        <v>65</v>
      </c>
      <c r="I16" s="95" t="s">
        <v>26</v>
      </c>
      <c r="J16" s="96"/>
      <c r="L16" s="63" t="s">
        <v>27</v>
      </c>
    </row>
    <row r="17" spans="1:21" ht="24.9" customHeight="1" x14ac:dyDescent="0.45">
      <c r="A17" s="64">
        <v>0</v>
      </c>
      <c r="B17" s="65"/>
      <c r="C17" s="78" t="s">
        <v>28</v>
      </c>
      <c r="D17" s="79" t="s">
        <v>29</v>
      </c>
      <c r="E17" s="80">
        <v>36526</v>
      </c>
      <c r="F17" s="66" t="s">
        <v>21</v>
      </c>
      <c r="G17" s="37">
        <v>46203</v>
      </c>
      <c r="H17" s="38" t="str">
        <f t="shared" ref="H17" si="0">IF(G17="","",IF(G17=DATE(2026,6,30),"運転考査","クレペリン・運転考査"))</f>
        <v>運転考査</v>
      </c>
      <c r="I17" s="67"/>
      <c r="J17" s="68" t="s">
        <v>30</v>
      </c>
      <c r="L17" s="42" t="s">
        <v>31</v>
      </c>
      <c r="U17" s="69"/>
    </row>
    <row r="18" spans="1:21" ht="24.9" customHeight="1" x14ac:dyDescent="0.45">
      <c r="A18" s="3">
        <v>1</v>
      </c>
      <c r="B18" s="65"/>
      <c r="C18" s="9"/>
      <c r="D18" s="9"/>
      <c r="E18" s="14"/>
      <c r="F18" s="9"/>
      <c r="G18" s="10"/>
      <c r="H18" s="39" t="str">
        <f>IF(G18="","",IF(G18=DATE(2027,6,30),"クレペリン・運転考査","運転考査"))</f>
        <v/>
      </c>
      <c r="I18" s="70"/>
      <c r="J18" s="71"/>
      <c r="L18" s="42" t="s">
        <v>32</v>
      </c>
      <c r="U18" s="69"/>
    </row>
    <row r="19" spans="1:21" ht="24.9" customHeight="1" x14ac:dyDescent="0.45">
      <c r="A19" s="3">
        <v>2</v>
      </c>
      <c r="B19" s="65"/>
      <c r="C19" s="9"/>
      <c r="D19" s="9"/>
      <c r="E19" s="14"/>
      <c r="F19" s="9"/>
      <c r="G19" s="10"/>
      <c r="H19" s="39" t="str">
        <f t="shared" ref="H19:H62" si="1">IF(G19="","",IF(G19=DATE(2027,6,30),"クレペリン・運転考査","運転考査"))</f>
        <v/>
      </c>
      <c r="I19" s="70"/>
      <c r="J19" s="71"/>
      <c r="L19" s="42" t="s">
        <v>33</v>
      </c>
      <c r="U19" s="69"/>
    </row>
    <row r="20" spans="1:21" ht="24.9" customHeight="1" x14ac:dyDescent="0.45">
      <c r="A20" s="3">
        <v>3</v>
      </c>
      <c r="B20" s="3"/>
      <c r="C20" s="11"/>
      <c r="D20" s="11"/>
      <c r="E20" s="14"/>
      <c r="F20" s="9"/>
      <c r="G20" s="10"/>
      <c r="H20" s="39" t="str">
        <f t="shared" si="1"/>
        <v/>
      </c>
      <c r="I20" s="70"/>
      <c r="J20" s="71"/>
      <c r="L20" s="42" t="s">
        <v>35</v>
      </c>
      <c r="U20" s="69"/>
    </row>
    <row r="21" spans="1:21" ht="24.9" customHeight="1" x14ac:dyDescent="0.45">
      <c r="A21" s="3">
        <v>4</v>
      </c>
      <c r="B21" s="3"/>
      <c r="C21" s="11"/>
      <c r="D21" s="12"/>
      <c r="E21" s="14"/>
      <c r="F21" s="13"/>
      <c r="G21" s="10"/>
      <c r="H21" s="39" t="str">
        <f t="shared" si="1"/>
        <v/>
      </c>
      <c r="I21" s="70"/>
      <c r="J21" s="71"/>
      <c r="L21" s="72" t="s">
        <v>36</v>
      </c>
    </row>
    <row r="22" spans="1:21" ht="24.9" customHeight="1" x14ac:dyDescent="0.45">
      <c r="A22" s="3">
        <v>5</v>
      </c>
      <c r="B22" s="3"/>
      <c r="C22" s="11"/>
      <c r="D22" s="12"/>
      <c r="E22" s="14"/>
      <c r="F22" s="13"/>
      <c r="G22" s="10"/>
      <c r="H22" s="39" t="str">
        <f t="shared" si="1"/>
        <v/>
      </c>
      <c r="I22" s="70"/>
      <c r="J22" s="71"/>
    </row>
    <row r="23" spans="1:21" ht="24.9" customHeight="1" x14ac:dyDescent="0.45">
      <c r="A23" s="3">
        <v>6</v>
      </c>
      <c r="B23" s="3"/>
      <c r="C23" s="11"/>
      <c r="D23" s="12"/>
      <c r="E23" s="14"/>
      <c r="F23" s="13"/>
      <c r="G23" s="10"/>
      <c r="H23" s="39" t="str">
        <f t="shared" si="1"/>
        <v/>
      </c>
      <c r="I23" s="70"/>
      <c r="J23" s="71"/>
    </row>
    <row r="24" spans="1:21" ht="24.9" customHeight="1" x14ac:dyDescent="0.45">
      <c r="A24" s="3">
        <v>7</v>
      </c>
      <c r="B24" s="3"/>
      <c r="C24" s="11"/>
      <c r="D24" s="12"/>
      <c r="E24" s="14"/>
      <c r="F24" s="13"/>
      <c r="G24" s="10"/>
      <c r="H24" s="39" t="str">
        <f t="shared" si="1"/>
        <v/>
      </c>
      <c r="I24" s="70"/>
      <c r="J24" s="71"/>
      <c r="L24" s="63" t="s">
        <v>37</v>
      </c>
    </row>
    <row r="25" spans="1:21" ht="24.9" customHeight="1" x14ac:dyDescent="0.45">
      <c r="A25" s="3">
        <v>8</v>
      </c>
      <c r="B25" s="3"/>
      <c r="C25" s="3"/>
      <c r="D25" s="2"/>
      <c r="E25" s="14"/>
      <c r="F25" s="15"/>
      <c r="G25" s="10"/>
      <c r="H25" s="39" t="str">
        <f t="shared" si="1"/>
        <v/>
      </c>
      <c r="I25" s="70"/>
      <c r="J25" s="71"/>
      <c r="L25" s="42" t="s">
        <v>38</v>
      </c>
    </row>
    <row r="26" spans="1:21" ht="24.9" customHeight="1" x14ac:dyDescent="0.45">
      <c r="A26" s="3">
        <v>9</v>
      </c>
      <c r="B26" s="3"/>
      <c r="C26" s="3"/>
      <c r="D26" s="2"/>
      <c r="E26" s="14"/>
      <c r="F26" s="15"/>
      <c r="G26" s="10"/>
      <c r="H26" s="39" t="str">
        <f t="shared" si="1"/>
        <v/>
      </c>
      <c r="I26" s="70"/>
      <c r="J26" s="71"/>
      <c r="L26" s="42" t="s">
        <v>39</v>
      </c>
    </row>
    <row r="27" spans="1:21" ht="24.9" customHeight="1" x14ac:dyDescent="0.45">
      <c r="A27" s="3">
        <v>10</v>
      </c>
      <c r="B27" s="3"/>
      <c r="C27" s="3"/>
      <c r="D27" s="2"/>
      <c r="E27" s="14"/>
      <c r="F27" s="15"/>
      <c r="G27" s="10"/>
      <c r="H27" s="39" t="str">
        <f t="shared" si="1"/>
        <v/>
      </c>
      <c r="I27" s="70"/>
      <c r="J27" s="71"/>
      <c r="L27" s="42" t="s">
        <v>69</v>
      </c>
    </row>
    <row r="28" spans="1:21" ht="24.9" customHeight="1" x14ac:dyDescent="0.45">
      <c r="A28" s="3">
        <v>11</v>
      </c>
      <c r="B28" s="3"/>
      <c r="C28" s="3"/>
      <c r="D28" s="2"/>
      <c r="E28" s="14"/>
      <c r="F28" s="15"/>
      <c r="G28" s="10"/>
      <c r="H28" s="39" t="str">
        <f t="shared" si="1"/>
        <v/>
      </c>
      <c r="I28" s="70"/>
      <c r="J28" s="71"/>
      <c r="L28" s="42" t="s">
        <v>68</v>
      </c>
    </row>
    <row r="29" spans="1:21" ht="24.9" customHeight="1" x14ac:dyDescent="0.45">
      <c r="A29" s="3">
        <v>12</v>
      </c>
      <c r="B29" s="3"/>
      <c r="C29" s="3"/>
      <c r="D29" s="2"/>
      <c r="E29" s="14"/>
      <c r="F29" s="15"/>
      <c r="G29" s="10"/>
      <c r="H29" s="39" t="str">
        <f t="shared" si="1"/>
        <v/>
      </c>
      <c r="I29" s="70"/>
      <c r="J29" s="71"/>
      <c r="L29" s="42" t="s">
        <v>40</v>
      </c>
    </row>
    <row r="30" spans="1:21" ht="24.9" customHeight="1" x14ac:dyDescent="0.45">
      <c r="A30" s="3">
        <v>13</v>
      </c>
      <c r="B30" s="3"/>
      <c r="C30" s="3"/>
      <c r="D30" s="2"/>
      <c r="E30" s="14"/>
      <c r="F30" s="15"/>
      <c r="G30" s="10"/>
      <c r="H30" s="39" t="str">
        <f t="shared" si="1"/>
        <v/>
      </c>
      <c r="I30" s="70"/>
      <c r="J30" s="71"/>
    </row>
    <row r="31" spans="1:21" ht="24.9" customHeight="1" x14ac:dyDescent="0.45">
      <c r="A31" s="3">
        <v>14</v>
      </c>
      <c r="B31" s="3"/>
      <c r="C31" s="3"/>
      <c r="D31" s="2"/>
      <c r="E31" s="14"/>
      <c r="F31" s="15"/>
      <c r="G31" s="10"/>
      <c r="H31" s="39" t="str">
        <f t="shared" si="1"/>
        <v/>
      </c>
      <c r="I31" s="70"/>
      <c r="J31" s="71"/>
    </row>
    <row r="32" spans="1:21" ht="24.9" customHeight="1" x14ac:dyDescent="0.45">
      <c r="A32" s="3">
        <v>15</v>
      </c>
      <c r="B32" s="3"/>
      <c r="C32" s="3"/>
      <c r="D32" s="2"/>
      <c r="E32" s="14"/>
      <c r="F32" s="15"/>
      <c r="G32" s="10"/>
      <c r="H32" s="39" t="str">
        <f t="shared" si="1"/>
        <v/>
      </c>
      <c r="I32" s="70"/>
      <c r="J32" s="71"/>
      <c r="L32" s="63" t="s">
        <v>41</v>
      </c>
    </row>
    <row r="33" spans="1:12" ht="24.9" customHeight="1" x14ac:dyDescent="0.45">
      <c r="A33" s="3">
        <v>16</v>
      </c>
      <c r="B33" s="3"/>
      <c r="C33" s="3"/>
      <c r="D33" s="2"/>
      <c r="E33" s="14"/>
      <c r="F33" s="15"/>
      <c r="G33" s="10"/>
      <c r="H33" s="39" t="str">
        <f t="shared" si="1"/>
        <v/>
      </c>
      <c r="I33" s="70"/>
      <c r="J33" s="71"/>
      <c r="L33" s="42" t="s">
        <v>42</v>
      </c>
    </row>
    <row r="34" spans="1:12" ht="24.9" customHeight="1" x14ac:dyDescent="0.45">
      <c r="A34" s="3">
        <v>17</v>
      </c>
      <c r="B34" s="3"/>
      <c r="C34" s="3"/>
      <c r="D34" s="2"/>
      <c r="E34" s="14"/>
      <c r="F34" s="15"/>
      <c r="G34" s="10"/>
      <c r="H34" s="39" t="str">
        <f t="shared" si="1"/>
        <v/>
      </c>
      <c r="I34" s="70"/>
      <c r="J34" s="71"/>
      <c r="L34" s="42" t="s">
        <v>39</v>
      </c>
    </row>
    <row r="35" spans="1:12" ht="24.9" customHeight="1" x14ac:dyDescent="0.45">
      <c r="A35" s="3">
        <v>18</v>
      </c>
      <c r="B35" s="3"/>
      <c r="C35" s="3"/>
      <c r="D35" s="2"/>
      <c r="E35" s="14"/>
      <c r="F35" s="15"/>
      <c r="G35" s="10"/>
      <c r="H35" s="39" t="str">
        <f t="shared" si="1"/>
        <v/>
      </c>
      <c r="I35" s="70"/>
      <c r="J35" s="71"/>
      <c r="L35" s="42" t="s">
        <v>43</v>
      </c>
    </row>
    <row r="36" spans="1:12" ht="24.9" customHeight="1" x14ac:dyDescent="0.45">
      <c r="A36" s="3">
        <v>19</v>
      </c>
      <c r="B36" s="3"/>
      <c r="C36" s="3"/>
      <c r="D36" s="2"/>
      <c r="E36" s="14"/>
      <c r="F36" s="15"/>
      <c r="G36" s="10"/>
      <c r="H36" s="39" t="str">
        <f t="shared" si="1"/>
        <v/>
      </c>
      <c r="I36" s="70"/>
      <c r="J36" s="71"/>
      <c r="L36" s="42" t="s">
        <v>44</v>
      </c>
    </row>
    <row r="37" spans="1:12" ht="24.9" customHeight="1" x14ac:dyDescent="0.45">
      <c r="A37" s="3">
        <v>20</v>
      </c>
      <c r="B37" s="3"/>
      <c r="C37" s="3"/>
      <c r="D37" s="2"/>
      <c r="E37" s="14"/>
      <c r="F37" s="15"/>
      <c r="G37" s="10"/>
      <c r="H37" s="39" t="str">
        <f t="shared" si="1"/>
        <v/>
      </c>
      <c r="I37" s="70"/>
      <c r="J37" s="71"/>
    </row>
    <row r="38" spans="1:12" ht="24.9" customHeight="1" x14ac:dyDescent="0.45">
      <c r="A38" s="3">
        <v>21</v>
      </c>
      <c r="B38" s="3"/>
      <c r="C38" s="3"/>
      <c r="D38" s="2"/>
      <c r="E38" s="14"/>
      <c r="F38" s="15"/>
      <c r="G38" s="10"/>
      <c r="H38" s="39" t="str">
        <f t="shared" si="1"/>
        <v/>
      </c>
      <c r="I38" s="70"/>
      <c r="J38" s="71"/>
    </row>
    <row r="39" spans="1:12" ht="24.9" customHeight="1" x14ac:dyDescent="0.45">
      <c r="A39" s="3">
        <v>22</v>
      </c>
      <c r="B39" s="3"/>
      <c r="C39" s="3"/>
      <c r="D39" s="2"/>
      <c r="E39" s="14"/>
      <c r="F39" s="15"/>
      <c r="G39" s="10"/>
      <c r="H39" s="39" t="str">
        <f t="shared" si="1"/>
        <v/>
      </c>
      <c r="I39" s="70"/>
      <c r="J39" s="71"/>
      <c r="L39" s="73" t="s">
        <v>45</v>
      </c>
    </row>
    <row r="40" spans="1:12" ht="24.9" customHeight="1" x14ac:dyDescent="0.45">
      <c r="A40" s="3">
        <v>23</v>
      </c>
      <c r="B40" s="3"/>
      <c r="C40" s="3"/>
      <c r="D40" s="2"/>
      <c r="E40" s="14"/>
      <c r="F40" s="15"/>
      <c r="G40" s="10"/>
      <c r="H40" s="39" t="str">
        <f t="shared" si="1"/>
        <v/>
      </c>
      <c r="I40" s="70"/>
      <c r="J40" s="71"/>
      <c r="L40" s="42" t="s">
        <v>46</v>
      </c>
    </row>
    <row r="41" spans="1:12" ht="24.9" customHeight="1" x14ac:dyDescent="0.45">
      <c r="A41" s="3">
        <v>24</v>
      </c>
      <c r="B41" s="3"/>
      <c r="C41" s="3"/>
      <c r="D41" s="2"/>
      <c r="E41" s="14"/>
      <c r="F41" s="15"/>
      <c r="G41" s="10"/>
      <c r="H41" s="39" t="str">
        <f t="shared" si="1"/>
        <v/>
      </c>
      <c r="I41" s="70"/>
      <c r="J41" s="71"/>
      <c r="L41" s="42" t="s">
        <v>47</v>
      </c>
    </row>
    <row r="42" spans="1:12" ht="24.9" customHeight="1" x14ac:dyDescent="0.45">
      <c r="A42" s="3">
        <v>25</v>
      </c>
      <c r="B42" s="3"/>
      <c r="C42" s="3"/>
      <c r="D42" s="2"/>
      <c r="E42" s="14"/>
      <c r="F42" s="15"/>
      <c r="G42" s="10"/>
      <c r="H42" s="39" t="str">
        <f t="shared" si="1"/>
        <v/>
      </c>
      <c r="I42" s="70"/>
      <c r="J42" s="71"/>
    </row>
    <row r="43" spans="1:12" ht="24.9" customHeight="1" x14ac:dyDescent="0.45">
      <c r="A43" s="3">
        <v>26</v>
      </c>
      <c r="B43" s="3"/>
      <c r="C43" s="3"/>
      <c r="D43" s="2"/>
      <c r="E43" s="14"/>
      <c r="F43" s="15"/>
      <c r="G43" s="10"/>
      <c r="H43" s="39" t="str">
        <f t="shared" si="1"/>
        <v/>
      </c>
      <c r="I43" s="70"/>
      <c r="J43" s="71"/>
    </row>
    <row r="44" spans="1:12" ht="24.9" customHeight="1" x14ac:dyDescent="0.45">
      <c r="A44" s="3">
        <v>27</v>
      </c>
      <c r="B44" s="3"/>
      <c r="C44" s="3"/>
      <c r="D44" s="2"/>
      <c r="E44" s="14"/>
      <c r="F44" s="15"/>
      <c r="G44" s="10"/>
      <c r="H44" s="39" t="str">
        <f t="shared" si="1"/>
        <v/>
      </c>
      <c r="I44" s="70"/>
      <c r="J44" s="71"/>
    </row>
    <row r="45" spans="1:12" ht="24.9" customHeight="1" x14ac:dyDescent="0.45">
      <c r="A45" s="3">
        <v>28</v>
      </c>
      <c r="B45" s="3"/>
      <c r="C45" s="3"/>
      <c r="D45" s="2"/>
      <c r="E45" s="14"/>
      <c r="F45" s="15"/>
      <c r="G45" s="10"/>
      <c r="H45" s="39" t="str">
        <f t="shared" si="1"/>
        <v/>
      </c>
      <c r="I45" s="70"/>
      <c r="J45" s="71"/>
    </row>
    <row r="46" spans="1:12" ht="24.9" customHeight="1" x14ac:dyDescent="0.45">
      <c r="A46" s="3">
        <v>29</v>
      </c>
      <c r="B46" s="3"/>
      <c r="C46" s="3"/>
      <c r="D46" s="2"/>
      <c r="E46" s="14"/>
      <c r="F46" s="15"/>
      <c r="G46" s="10"/>
      <c r="H46" s="39" t="str">
        <f t="shared" si="1"/>
        <v/>
      </c>
      <c r="I46" s="70"/>
      <c r="J46" s="71"/>
    </row>
    <row r="47" spans="1:12" ht="24.9" customHeight="1" x14ac:dyDescent="0.45">
      <c r="A47" s="3">
        <v>30</v>
      </c>
      <c r="B47" s="3"/>
      <c r="C47" s="3"/>
      <c r="D47" s="2"/>
      <c r="E47" s="14"/>
      <c r="F47" s="15"/>
      <c r="G47" s="10"/>
      <c r="H47" s="39" t="str">
        <f t="shared" si="1"/>
        <v/>
      </c>
      <c r="I47" s="70"/>
      <c r="J47" s="71"/>
    </row>
    <row r="48" spans="1:12" ht="24.9" customHeight="1" x14ac:dyDescent="0.45">
      <c r="A48" s="3">
        <v>31</v>
      </c>
      <c r="B48" s="3"/>
      <c r="C48" s="3"/>
      <c r="D48" s="2"/>
      <c r="E48" s="14"/>
      <c r="F48" s="15"/>
      <c r="G48" s="10"/>
      <c r="H48" s="39" t="str">
        <f t="shared" si="1"/>
        <v/>
      </c>
      <c r="I48" s="70"/>
      <c r="J48" s="71"/>
    </row>
    <row r="49" spans="1:22" ht="24.9" customHeight="1" x14ac:dyDescent="0.45">
      <c r="A49" s="3">
        <v>32</v>
      </c>
      <c r="B49" s="3"/>
      <c r="C49" s="3"/>
      <c r="D49" s="2"/>
      <c r="E49" s="14"/>
      <c r="F49" s="15"/>
      <c r="G49" s="10"/>
      <c r="H49" s="39" t="str">
        <f t="shared" si="1"/>
        <v/>
      </c>
      <c r="I49" s="70"/>
      <c r="J49" s="71"/>
    </row>
    <row r="50" spans="1:22" ht="24.9" customHeight="1" x14ac:dyDescent="0.45">
      <c r="A50" s="3">
        <v>33</v>
      </c>
      <c r="B50" s="3"/>
      <c r="C50" s="3"/>
      <c r="D50" s="2"/>
      <c r="E50" s="14"/>
      <c r="F50" s="15"/>
      <c r="G50" s="10"/>
      <c r="H50" s="39" t="str">
        <f t="shared" si="1"/>
        <v/>
      </c>
      <c r="I50" s="70"/>
      <c r="J50" s="71"/>
    </row>
    <row r="51" spans="1:22" ht="24.9" customHeight="1" x14ac:dyDescent="0.45">
      <c r="A51" s="3">
        <v>34</v>
      </c>
      <c r="B51" s="3"/>
      <c r="C51" s="3"/>
      <c r="D51" s="2"/>
      <c r="E51" s="14"/>
      <c r="F51" s="15"/>
      <c r="G51" s="10"/>
      <c r="H51" s="39" t="str">
        <f t="shared" si="1"/>
        <v/>
      </c>
      <c r="I51" s="70"/>
      <c r="J51" s="71"/>
    </row>
    <row r="52" spans="1:22" ht="24.9" customHeight="1" x14ac:dyDescent="0.45">
      <c r="A52" s="3">
        <v>35</v>
      </c>
      <c r="B52" s="3"/>
      <c r="C52" s="3"/>
      <c r="D52" s="2"/>
      <c r="E52" s="14"/>
      <c r="F52" s="15"/>
      <c r="G52" s="10"/>
      <c r="H52" s="39" t="str">
        <f t="shared" si="1"/>
        <v/>
      </c>
      <c r="I52" s="70"/>
      <c r="J52" s="71"/>
    </row>
    <row r="53" spans="1:22" ht="24.9" customHeight="1" x14ac:dyDescent="0.45">
      <c r="A53" s="3">
        <v>36</v>
      </c>
      <c r="B53" s="3"/>
      <c r="C53" s="3"/>
      <c r="D53" s="2"/>
      <c r="E53" s="14"/>
      <c r="F53" s="15"/>
      <c r="G53" s="10"/>
      <c r="H53" s="39" t="str">
        <f t="shared" si="1"/>
        <v/>
      </c>
      <c r="I53" s="70"/>
      <c r="J53" s="71"/>
    </row>
    <row r="54" spans="1:22" ht="24.9" customHeight="1" x14ac:dyDescent="0.45">
      <c r="A54" s="3">
        <v>37</v>
      </c>
      <c r="B54" s="3"/>
      <c r="C54" s="3"/>
      <c r="D54" s="2"/>
      <c r="E54" s="14"/>
      <c r="F54" s="15"/>
      <c r="G54" s="10"/>
      <c r="H54" s="39" t="str">
        <f t="shared" si="1"/>
        <v/>
      </c>
      <c r="I54" s="70"/>
      <c r="J54" s="71"/>
    </row>
    <row r="55" spans="1:22" ht="24.9" customHeight="1" x14ac:dyDescent="0.45">
      <c r="A55" s="3">
        <v>38</v>
      </c>
      <c r="B55" s="3"/>
      <c r="C55" s="3"/>
      <c r="D55" s="2"/>
      <c r="E55" s="14"/>
      <c r="F55" s="15"/>
      <c r="G55" s="10"/>
      <c r="H55" s="39" t="str">
        <f t="shared" si="1"/>
        <v/>
      </c>
      <c r="I55" s="70"/>
      <c r="J55" s="71"/>
    </row>
    <row r="56" spans="1:22" ht="24.9" customHeight="1" x14ac:dyDescent="0.45">
      <c r="A56" s="3">
        <v>39</v>
      </c>
      <c r="B56" s="3"/>
      <c r="C56" s="3"/>
      <c r="D56" s="2"/>
      <c r="E56" s="14"/>
      <c r="F56" s="15"/>
      <c r="G56" s="10"/>
      <c r="H56" s="39" t="str">
        <f t="shared" si="1"/>
        <v/>
      </c>
      <c r="I56" s="70"/>
      <c r="J56" s="71"/>
    </row>
    <row r="57" spans="1:22" ht="24.9" customHeight="1" x14ac:dyDescent="0.45">
      <c r="A57" s="3">
        <v>40</v>
      </c>
      <c r="B57" s="3"/>
      <c r="C57" s="3"/>
      <c r="D57" s="2"/>
      <c r="E57" s="14"/>
      <c r="F57" s="15"/>
      <c r="G57" s="10"/>
      <c r="H57" s="39" t="str">
        <f t="shared" si="1"/>
        <v/>
      </c>
      <c r="I57" s="70"/>
      <c r="J57" s="71"/>
    </row>
    <row r="58" spans="1:22" ht="24.9" customHeight="1" x14ac:dyDescent="0.45">
      <c r="A58" s="3">
        <v>41</v>
      </c>
      <c r="B58" s="3"/>
      <c r="C58" s="3"/>
      <c r="D58" s="2"/>
      <c r="E58" s="14"/>
      <c r="F58" s="15"/>
      <c r="G58" s="10"/>
      <c r="H58" s="39" t="str">
        <f t="shared" si="1"/>
        <v/>
      </c>
      <c r="I58" s="70"/>
      <c r="J58" s="71"/>
    </row>
    <row r="59" spans="1:22" ht="24.9" customHeight="1" x14ac:dyDescent="0.45">
      <c r="A59" s="3">
        <v>42</v>
      </c>
      <c r="B59" s="3"/>
      <c r="C59" s="3"/>
      <c r="D59" s="2"/>
      <c r="E59" s="14"/>
      <c r="F59" s="15"/>
      <c r="G59" s="10"/>
      <c r="H59" s="39" t="str">
        <f t="shared" si="1"/>
        <v/>
      </c>
      <c r="I59" s="70"/>
      <c r="J59" s="71"/>
    </row>
    <row r="60" spans="1:22" ht="24.9" customHeight="1" x14ac:dyDescent="0.45">
      <c r="A60" s="3">
        <v>43</v>
      </c>
      <c r="B60" s="3"/>
      <c r="C60" s="3"/>
      <c r="D60" s="2"/>
      <c r="E60" s="14"/>
      <c r="F60" s="15"/>
      <c r="G60" s="10"/>
      <c r="H60" s="39" t="str">
        <f t="shared" si="1"/>
        <v/>
      </c>
      <c r="I60" s="70"/>
      <c r="J60" s="71"/>
    </row>
    <row r="61" spans="1:22" ht="24.9" customHeight="1" x14ac:dyDescent="0.45">
      <c r="A61" s="3">
        <v>44</v>
      </c>
      <c r="B61" s="3"/>
      <c r="C61" s="3"/>
      <c r="D61" s="2"/>
      <c r="E61" s="14"/>
      <c r="F61" s="15"/>
      <c r="G61" s="10"/>
      <c r="H61" s="39" t="str">
        <f t="shared" si="1"/>
        <v/>
      </c>
      <c r="I61" s="70"/>
      <c r="J61" s="71"/>
    </row>
    <row r="62" spans="1:22" ht="24.9" customHeight="1" x14ac:dyDescent="0.45">
      <c r="A62" s="3">
        <v>45</v>
      </c>
      <c r="B62" s="3"/>
      <c r="C62" s="3"/>
      <c r="D62" s="2"/>
      <c r="E62" s="14"/>
      <c r="F62" s="15"/>
      <c r="G62" s="10"/>
      <c r="H62" s="39" t="str">
        <f t="shared" si="1"/>
        <v/>
      </c>
      <c r="I62" s="70"/>
      <c r="J62" s="71"/>
    </row>
    <row r="63" spans="1:22" ht="24.9" customHeight="1" x14ac:dyDescent="0.45">
      <c r="A63" s="6"/>
      <c r="B63" s="6"/>
      <c r="C63" s="97" t="s">
        <v>48</v>
      </c>
      <c r="D63" s="97"/>
      <c r="E63" s="97"/>
      <c r="F63" s="97"/>
      <c r="G63" s="97"/>
      <c r="H63" s="97"/>
      <c r="I63" s="97"/>
      <c r="J63" s="97"/>
      <c r="K63" s="97"/>
      <c r="L63" s="97"/>
      <c r="M63" s="97"/>
      <c r="N63" s="97"/>
      <c r="O63" s="97"/>
      <c r="P63" s="97"/>
      <c r="Q63" s="97"/>
      <c r="R63" s="97"/>
      <c r="S63" s="49"/>
    </row>
    <row r="64" spans="1:22" x14ac:dyDescent="0.45">
      <c r="A64" s="6"/>
      <c r="B64" s="6"/>
      <c r="C64" s="97"/>
      <c r="D64" s="97"/>
      <c r="E64" s="97"/>
      <c r="F64" s="97"/>
      <c r="G64" s="97"/>
      <c r="H64" s="97"/>
      <c r="I64" s="97"/>
      <c r="J64" s="97"/>
      <c r="K64" s="97"/>
      <c r="L64" s="97"/>
      <c r="M64" s="97"/>
      <c r="N64" s="97"/>
      <c r="O64" s="97"/>
      <c r="P64" s="97"/>
      <c r="Q64" s="97"/>
      <c r="R64" s="97"/>
      <c r="S64" s="49"/>
      <c r="T64" s="69">
        <v>45402</v>
      </c>
      <c r="U64" s="69">
        <v>45473</v>
      </c>
      <c r="V64" s="42" t="s">
        <v>20</v>
      </c>
    </row>
    <row r="65" spans="1:22" x14ac:dyDescent="0.45">
      <c r="T65" s="69">
        <v>45409</v>
      </c>
      <c r="U65" s="69">
        <v>45838</v>
      </c>
      <c r="V65" s="42" t="s">
        <v>21</v>
      </c>
    </row>
    <row r="66" spans="1:22" x14ac:dyDescent="0.45">
      <c r="A66" s="69"/>
      <c r="K66" s="69"/>
      <c r="U66" s="69">
        <v>46203</v>
      </c>
    </row>
    <row r="67" spans="1:22" x14ac:dyDescent="0.45">
      <c r="T67" s="42" t="s">
        <v>30</v>
      </c>
      <c r="U67" s="69">
        <v>46568</v>
      </c>
    </row>
    <row r="68" spans="1:22" x14ac:dyDescent="0.45">
      <c r="T68" s="42" t="s">
        <v>49</v>
      </c>
    </row>
    <row r="69" spans="1:22" x14ac:dyDescent="0.45">
      <c r="T69" s="42" t="s">
        <v>34</v>
      </c>
    </row>
    <row r="70" spans="1:22" x14ac:dyDescent="0.45">
      <c r="T70" s="42" t="s">
        <v>50</v>
      </c>
    </row>
    <row r="71" spans="1:22" ht="24.6" customHeight="1" x14ac:dyDescent="0.45">
      <c r="T71" s="42" t="s">
        <v>51</v>
      </c>
    </row>
    <row r="72" spans="1:22" ht="24.6" customHeight="1" x14ac:dyDescent="0.45">
      <c r="T72" s="42" t="s">
        <v>52</v>
      </c>
    </row>
    <row r="73" spans="1:22" x14ac:dyDescent="0.45">
      <c r="T73" s="42" t="s">
        <v>53</v>
      </c>
    </row>
    <row r="74" spans="1:22" x14ac:dyDescent="0.45">
      <c r="T74" s="42" t="s">
        <v>54</v>
      </c>
    </row>
    <row r="131" spans="2:2" x14ac:dyDescent="0.45">
      <c r="B131" s="69"/>
    </row>
    <row r="132" spans="2:2" x14ac:dyDescent="0.45">
      <c r="B132" s="69"/>
    </row>
    <row r="133" spans="2:2" x14ac:dyDescent="0.45">
      <c r="B133" s="69"/>
    </row>
    <row r="134" spans="2:2" x14ac:dyDescent="0.45">
      <c r="B134" s="69"/>
    </row>
    <row r="342" spans="298:298" x14ac:dyDescent="0.45">
      <c r="KL342" s="42" t="s">
        <v>20</v>
      </c>
    </row>
    <row r="343" spans="298:298" x14ac:dyDescent="0.45">
      <c r="KL343" s="42" t="s">
        <v>21</v>
      </c>
    </row>
  </sheetData>
  <sheetProtection sheet="1" objects="1" scenarios="1"/>
  <mergeCells count="19">
    <mergeCell ref="I16:J16"/>
    <mergeCell ref="C63:R63"/>
    <mergeCell ref="C64:R64"/>
    <mergeCell ref="D11:J11"/>
    <mergeCell ref="C12:R12"/>
    <mergeCell ref="C14:C15"/>
    <mergeCell ref="D14:D15"/>
    <mergeCell ref="E14:E15"/>
    <mergeCell ref="F14:F15"/>
    <mergeCell ref="G14:G15"/>
    <mergeCell ref="H14:H15"/>
    <mergeCell ref="I14:I15"/>
    <mergeCell ref="J14:J15"/>
    <mergeCell ref="F7:J7"/>
    <mergeCell ref="A2:J2"/>
    <mergeCell ref="A3:J3"/>
    <mergeCell ref="F4:J4"/>
    <mergeCell ref="F5:J5"/>
    <mergeCell ref="F6:J6"/>
  </mergeCells>
  <phoneticPr fontId="3"/>
  <dataValidations count="7">
    <dataValidation type="list" allowBlank="1" showInputMessage="1" showErrorMessage="1" sqref="J17:J62" xr:uid="{7470B379-2875-4F24-A24B-78025CD5C98F}">
      <formula1>$T$67:$T$74</formula1>
    </dataValidation>
    <dataValidation type="list" allowBlank="1" showInputMessage="1" showErrorMessage="1" sqref="I17:I62" xr:uid="{65F2978C-B78B-420D-A918-109DCE19AF78}">
      <formula1>$T$64:$T$65</formula1>
    </dataValidation>
    <dataValidation imeMode="fullKatakana" allowBlank="1" showInputMessage="1" showErrorMessage="1" sqref="E8 D7 D5 D17:D62" xr:uid="{B7F58708-7756-4288-8AB7-126DC2691F95}"/>
    <dataValidation type="list" allowBlank="1" showInputMessage="1" showErrorMessage="1" sqref="U64:U67 G17" xr:uid="{753FB9C5-ABCC-469C-ABC1-A3B8679F1EF3}">
      <formula1>$U$64:$U$67</formula1>
    </dataValidation>
    <dataValidation type="list" allowBlank="1" showInputMessage="1" showErrorMessage="1" sqref="U63" xr:uid="{F1F252FF-0E11-4240-9C42-688DC012E1BF}">
      <formula1>$U$63:$U$66</formula1>
    </dataValidation>
    <dataValidation type="list" allowBlank="1" showInputMessage="1" showErrorMessage="1" sqref="F17:F62" xr:uid="{4C55A91E-A8C0-42E5-AC95-CC00605F2DB6}">
      <formula1>$V$64:$V$65</formula1>
    </dataValidation>
    <dataValidation type="list" allowBlank="1" showInputMessage="1" showErrorMessage="1" sqref="G18:G62" xr:uid="{C6174B33-D8BF-481D-944E-4F6C738BAB1F}">
      <formula1>$U$65:$U$67</formula1>
    </dataValidation>
  </dataValidations>
  <pageMargins left="0.70866141732283472" right="0.70866141732283472" top="0.74803149606299213" bottom="0.55118110236220474" header="0" footer="0"/>
  <pageSetup paperSize="9" scale="46" fitToHeight="0" orientation="landscape" r:id="rId1"/>
  <rowBreaks count="2" manualBreakCount="2">
    <brk id="42" max="18" man="1"/>
    <brk id="64" max="17"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C915-6C06-40BB-86A9-47EC14049782}">
  <dimension ref="A1:CC59"/>
  <sheetViews>
    <sheetView showGridLines="0" showWhiteSpace="0" view="pageBreakPreview" zoomScale="30" zoomScaleNormal="30" zoomScaleSheetLayoutView="30" zoomScalePageLayoutView="20" workbookViewId="0">
      <selection activeCell="G6" sqref="G6"/>
    </sheetView>
  </sheetViews>
  <sheetFormatPr defaultColWidth="8.69921875" defaultRowHeight="40.5" customHeight="1" x14ac:dyDescent="0.45"/>
  <cols>
    <col min="1" max="1" width="8.69921875" style="16" customWidth="1"/>
    <col min="2" max="4" width="8.69921875" style="16"/>
    <col min="5" max="5" width="12.19921875" style="16" customWidth="1"/>
    <col min="6" max="6" width="36.69921875" style="16" customWidth="1"/>
    <col min="7" max="7" width="23.59765625" style="16" customWidth="1"/>
    <col min="8" max="8" width="36.69921875" style="16" bestFit="1" customWidth="1"/>
    <col min="9" max="9" width="18.69921875" style="16" customWidth="1"/>
    <col min="10" max="10" width="8.69921875" style="16" customWidth="1"/>
    <col min="11" max="13" width="8.69921875" style="16"/>
    <col min="14" max="14" width="12.19921875" style="16" customWidth="1"/>
    <col min="15" max="15" width="36.69921875" style="16" customWidth="1"/>
    <col min="16" max="16" width="23.59765625" style="16" customWidth="1"/>
    <col min="17" max="17" width="36.69921875" style="16" bestFit="1" customWidth="1"/>
    <col min="18" max="18" width="18.69921875" style="16" customWidth="1"/>
    <col min="19" max="22" width="8.69921875" style="16"/>
    <col min="23" max="23" width="12.19921875" style="16" customWidth="1"/>
    <col min="24" max="24" width="36.69921875" style="16" customWidth="1"/>
    <col min="25" max="25" width="23.59765625" style="16" customWidth="1"/>
    <col min="26" max="26" width="36.69921875" style="16" bestFit="1" customWidth="1"/>
    <col min="27" max="27" width="18.69921875" style="16" customWidth="1"/>
    <col min="28" max="28" width="8.69921875" style="16" customWidth="1"/>
    <col min="29" max="31" width="8.69921875" style="16"/>
    <col min="32" max="32" width="12.19921875" style="16" customWidth="1"/>
    <col min="33" max="33" width="36.69921875" style="16" customWidth="1"/>
    <col min="34" max="34" width="23.59765625" style="16" customWidth="1"/>
    <col min="35" max="35" width="36.69921875" style="16" bestFit="1" customWidth="1"/>
    <col min="36" max="36" width="18.69921875" style="16" customWidth="1"/>
    <col min="37" max="40" width="8.69921875" style="16"/>
    <col min="41" max="41" width="12.19921875" style="16" customWidth="1"/>
    <col min="42" max="42" width="36.69921875" style="16" customWidth="1"/>
    <col min="43" max="43" width="23.59765625" style="16" customWidth="1"/>
    <col min="44" max="44" width="36.69921875" style="16" bestFit="1" customWidth="1"/>
    <col min="45" max="45" width="18.69921875" style="16" customWidth="1"/>
    <col min="46" max="49" width="8.69921875" style="16"/>
    <col min="50" max="50" width="12.19921875" style="16" customWidth="1"/>
    <col min="51" max="51" width="36.69921875" style="16" customWidth="1"/>
    <col min="52" max="52" width="23.59765625" style="16" customWidth="1"/>
    <col min="53" max="53" width="36.69921875" style="16" bestFit="1" customWidth="1"/>
    <col min="54" max="54" width="18.69921875" style="16" customWidth="1"/>
    <col min="55" max="58" width="8.69921875" style="16"/>
    <col min="59" max="59" width="12.19921875" style="16" customWidth="1"/>
    <col min="60" max="60" width="36.69921875" style="16" customWidth="1"/>
    <col min="61" max="61" width="23.59765625" style="16" customWidth="1"/>
    <col min="62" max="62" width="36.69921875" style="16" bestFit="1" customWidth="1"/>
    <col min="63" max="63" width="18.69921875" style="16" customWidth="1"/>
    <col min="64" max="67" width="8.69921875" style="16"/>
    <col min="68" max="68" width="12.19921875" style="16" customWidth="1"/>
    <col min="69" max="69" width="36.69921875" style="16" customWidth="1"/>
    <col min="70" max="70" width="23.59765625" style="16" customWidth="1"/>
    <col min="71" max="71" width="36.69921875" style="16" bestFit="1" customWidth="1"/>
    <col min="72" max="72" width="18.69921875" style="16" customWidth="1"/>
    <col min="73" max="76" width="8.69921875" style="16"/>
    <col min="77" max="77" width="12.19921875" style="16" customWidth="1"/>
    <col min="78" max="78" width="36.69921875" style="16" customWidth="1"/>
    <col min="79" max="79" width="23.59765625" style="16" customWidth="1"/>
    <col min="80" max="80" width="36.69921875" style="16" bestFit="1" customWidth="1"/>
    <col min="81" max="81" width="18.69921875" style="16" customWidth="1"/>
    <col min="82" max="16384" width="8.69921875" style="16"/>
  </cols>
  <sheetData>
    <row r="1" spans="1:81" ht="97.2" customHeight="1" x14ac:dyDescent="0.45">
      <c r="A1" s="111" t="s">
        <v>55</v>
      </c>
      <c r="B1" s="111"/>
      <c r="C1" s="111"/>
      <c r="D1" s="111"/>
      <c r="E1" s="111"/>
      <c r="F1" s="111"/>
      <c r="G1" s="111"/>
      <c r="H1" s="111"/>
      <c r="I1" s="111"/>
      <c r="J1" s="111" t="s">
        <v>55</v>
      </c>
      <c r="K1" s="111"/>
      <c r="L1" s="111"/>
      <c r="M1" s="111"/>
      <c r="N1" s="111"/>
      <c r="O1" s="111"/>
      <c r="P1" s="111"/>
      <c r="Q1" s="111"/>
      <c r="R1" s="111"/>
      <c r="S1" s="111" t="s">
        <v>55</v>
      </c>
      <c r="T1" s="111"/>
      <c r="U1" s="111"/>
      <c r="V1" s="111"/>
      <c r="W1" s="111"/>
      <c r="X1" s="111"/>
      <c r="Y1" s="111"/>
      <c r="Z1" s="111"/>
      <c r="AA1" s="111"/>
      <c r="AB1" s="111" t="s">
        <v>55</v>
      </c>
      <c r="AC1" s="111"/>
      <c r="AD1" s="111"/>
      <c r="AE1" s="111"/>
      <c r="AF1" s="111"/>
      <c r="AG1" s="111"/>
      <c r="AH1" s="111"/>
      <c r="AI1" s="111"/>
      <c r="AJ1" s="111"/>
      <c r="AK1" s="111" t="s">
        <v>55</v>
      </c>
      <c r="AL1" s="111"/>
      <c r="AM1" s="111"/>
      <c r="AN1" s="111"/>
      <c r="AO1" s="111"/>
      <c r="AP1" s="111"/>
      <c r="AQ1" s="111"/>
      <c r="AR1" s="111"/>
      <c r="AS1" s="111"/>
      <c r="AT1" s="111" t="s">
        <v>55</v>
      </c>
      <c r="AU1" s="111"/>
      <c r="AV1" s="111"/>
      <c r="AW1" s="111"/>
      <c r="AX1" s="111"/>
      <c r="AY1" s="111"/>
      <c r="AZ1" s="111"/>
      <c r="BA1" s="111"/>
      <c r="BB1" s="111"/>
      <c r="BC1" s="111" t="s">
        <v>55</v>
      </c>
      <c r="BD1" s="111"/>
      <c r="BE1" s="111"/>
      <c r="BF1" s="111"/>
      <c r="BG1" s="111"/>
      <c r="BH1" s="111"/>
      <c r="BI1" s="111"/>
      <c r="BJ1" s="111"/>
      <c r="BK1" s="111"/>
      <c r="BL1" s="111" t="s">
        <v>55</v>
      </c>
      <c r="BM1" s="111"/>
      <c r="BN1" s="111"/>
      <c r="BO1" s="111"/>
      <c r="BP1" s="111"/>
      <c r="BQ1" s="111"/>
      <c r="BR1" s="111"/>
      <c r="BS1" s="111"/>
      <c r="BT1" s="111"/>
      <c r="BU1" s="111" t="s">
        <v>55</v>
      </c>
      <c r="BV1" s="111"/>
      <c r="BW1" s="111"/>
      <c r="BX1" s="111"/>
      <c r="BY1" s="111"/>
      <c r="BZ1" s="111"/>
      <c r="CA1" s="111"/>
      <c r="CB1" s="111"/>
      <c r="CC1" s="111"/>
    </row>
    <row r="2" spans="1:81" ht="90" customHeight="1" x14ac:dyDescent="0.45">
      <c r="A2" s="109"/>
      <c r="B2" s="109"/>
      <c r="C2" s="109"/>
      <c r="D2" s="109"/>
      <c r="E2" s="109"/>
      <c r="F2" s="17" t="s">
        <v>56</v>
      </c>
      <c r="G2" s="108">
        <v>45838</v>
      </c>
      <c r="H2" s="108"/>
      <c r="I2" s="108"/>
      <c r="J2" s="109"/>
      <c r="K2" s="109"/>
      <c r="L2" s="109"/>
      <c r="M2" s="109"/>
      <c r="N2" s="109"/>
      <c r="O2" s="17" t="s">
        <v>56</v>
      </c>
      <c r="P2" s="108">
        <v>45838</v>
      </c>
      <c r="Q2" s="108"/>
      <c r="R2" s="108"/>
      <c r="S2" s="109"/>
      <c r="T2" s="109"/>
      <c r="U2" s="109"/>
      <c r="V2" s="109"/>
      <c r="W2" s="109"/>
      <c r="X2" s="17" t="s">
        <v>56</v>
      </c>
      <c r="Y2" s="108">
        <v>45838</v>
      </c>
      <c r="Z2" s="108"/>
      <c r="AA2" s="108"/>
      <c r="AB2" s="109"/>
      <c r="AC2" s="109"/>
      <c r="AD2" s="109"/>
      <c r="AE2" s="109"/>
      <c r="AF2" s="109"/>
      <c r="AG2" s="17" t="s">
        <v>56</v>
      </c>
      <c r="AH2" s="108">
        <v>45838</v>
      </c>
      <c r="AI2" s="108"/>
      <c r="AJ2" s="108"/>
      <c r="AK2" s="109"/>
      <c r="AL2" s="109"/>
      <c r="AM2" s="109"/>
      <c r="AN2" s="109"/>
      <c r="AO2" s="109"/>
      <c r="AP2" s="17" t="s">
        <v>56</v>
      </c>
      <c r="AQ2" s="108">
        <v>45838</v>
      </c>
      <c r="AR2" s="108"/>
      <c r="AS2" s="108"/>
      <c r="AT2" s="109"/>
      <c r="AU2" s="109"/>
      <c r="AV2" s="109"/>
      <c r="AW2" s="109"/>
      <c r="AX2" s="109"/>
      <c r="AY2" s="17" t="s">
        <v>56</v>
      </c>
      <c r="AZ2" s="108">
        <v>45838</v>
      </c>
      <c r="BA2" s="108"/>
      <c r="BB2" s="108"/>
      <c r="BC2" s="109"/>
      <c r="BD2" s="109"/>
      <c r="BE2" s="109"/>
      <c r="BF2" s="109"/>
      <c r="BG2" s="109"/>
      <c r="BH2" s="17" t="s">
        <v>56</v>
      </c>
      <c r="BI2" s="108">
        <v>45838</v>
      </c>
      <c r="BJ2" s="108"/>
      <c r="BK2" s="108"/>
      <c r="BL2" s="109"/>
      <c r="BM2" s="109"/>
      <c r="BN2" s="109"/>
      <c r="BO2" s="109"/>
      <c r="BP2" s="109"/>
      <c r="BQ2" s="17" t="s">
        <v>56</v>
      </c>
      <c r="BR2" s="108">
        <v>45838</v>
      </c>
      <c r="BS2" s="108"/>
      <c r="BT2" s="108"/>
      <c r="BU2" s="109"/>
      <c r="BV2" s="109"/>
      <c r="BW2" s="109"/>
      <c r="BX2" s="109"/>
      <c r="BY2" s="109"/>
      <c r="BZ2" s="17" t="s">
        <v>56</v>
      </c>
      <c r="CA2" s="108">
        <v>45838</v>
      </c>
      <c r="CB2" s="108"/>
      <c r="CC2" s="108"/>
    </row>
    <row r="3" spans="1:81" ht="90.75" customHeight="1" x14ac:dyDescent="0.45">
      <c r="A3" s="110"/>
      <c r="B3" s="110"/>
      <c r="C3" s="110"/>
      <c r="D3" s="110"/>
      <c r="E3" s="110"/>
      <c r="F3" s="18" t="s">
        <v>57</v>
      </c>
      <c r="G3" s="19">
        <f>受講確認票!C5</f>
        <v>0</v>
      </c>
      <c r="H3" s="20"/>
      <c r="I3" s="20"/>
      <c r="J3" s="110"/>
      <c r="K3" s="110"/>
      <c r="L3" s="110"/>
      <c r="M3" s="110"/>
      <c r="N3" s="110"/>
      <c r="O3" s="18" t="s">
        <v>57</v>
      </c>
      <c r="P3" s="21">
        <f>G3</f>
        <v>0</v>
      </c>
      <c r="Q3" s="20"/>
      <c r="R3" s="20"/>
      <c r="S3" s="110"/>
      <c r="T3" s="110"/>
      <c r="U3" s="110"/>
      <c r="V3" s="110"/>
      <c r="W3" s="110"/>
      <c r="X3" s="18" t="s">
        <v>57</v>
      </c>
      <c r="Y3" s="21">
        <f>G3</f>
        <v>0</v>
      </c>
      <c r="Z3" s="20"/>
      <c r="AA3" s="20"/>
      <c r="AB3" s="110"/>
      <c r="AC3" s="110"/>
      <c r="AD3" s="110"/>
      <c r="AE3" s="110"/>
      <c r="AF3" s="110"/>
      <c r="AG3" s="18" t="s">
        <v>57</v>
      </c>
      <c r="AH3" s="21">
        <f>G3</f>
        <v>0</v>
      </c>
      <c r="AI3" s="20"/>
      <c r="AJ3" s="20"/>
      <c r="AK3" s="110"/>
      <c r="AL3" s="110"/>
      <c r="AM3" s="110"/>
      <c r="AN3" s="110"/>
      <c r="AO3" s="110"/>
      <c r="AP3" s="18" t="s">
        <v>57</v>
      </c>
      <c r="AQ3" s="21">
        <f>G3</f>
        <v>0</v>
      </c>
      <c r="AR3" s="20"/>
      <c r="AS3" s="20"/>
      <c r="AT3" s="110"/>
      <c r="AU3" s="110"/>
      <c r="AV3" s="110"/>
      <c r="AW3" s="110"/>
      <c r="AX3" s="110"/>
      <c r="AY3" s="18" t="s">
        <v>57</v>
      </c>
      <c r="AZ3" s="21">
        <f>G3</f>
        <v>0</v>
      </c>
      <c r="BA3" s="20"/>
      <c r="BB3" s="20"/>
      <c r="BC3" s="110"/>
      <c r="BD3" s="110"/>
      <c r="BE3" s="110"/>
      <c r="BF3" s="110"/>
      <c r="BG3" s="110"/>
      <c r="BH3" s="18" t="s">
        <v>57</v>
      </c>
      <c r="BI3" s="21">
        <f>G3</f>
        <v>0</v>
      </c>
      <c r="BJ3" s="20"/>
      <c r="BK3" s="20"/>
      <c r="BL3" s="110"/>
      <c r="BM3" s="110"/>
      <c r="BN3" s="110"/>
      <c r="BO3" s="110"/>
      <c r="BP3" s="110"/>
      <c r="BQ3" s="18" t="s">
        <v>57</v>
      </c>
      <c r="BR3" s="21">
        <f>G3</f>
        <v>0</v>
      </c>
      <c r="BS3" s="20"/>
      <c r="BT3" s="20"/>
      <c r="BU3" s="110"/>
      <c r="BV3" s="110"/>
      <c r="BW3" s="110"/>
      <c r="BX3" s="110"/>
      <c r="BY3" s="110"/>
      <c r="BZ3" s="18" t="s">
        <v>57</v>
      </c>
      <c r="CA3" s="21">
        <f>G3</f>
        <v>0</v>
      </c>
      <c r="CB3" s="20"/>
      <c r="CC3" s="20"/>
    </row>
    <row r="4" spans="1:81" ht="90.75" customHeight="1" x14ac:dyDescent="0.45">
      <c r="A4" s="110"/>
      <c r="B4" s="110"/>
      <c r="C4" s="110"/>
      <c r="D4" s="110"/>
      <c r="E4" s="110"/>
      <c r="F4" s="17" t="s">
        <v>16</v>
      </c>
      <c r="G4" s="22">
        <f>受講確認票!C18</f>
        <v>0</v>
      </c>
      <c r="H4" s="23"/>
      <c r="I4" s="23"/>
      <c r="J4" s="110"/>
      <c r="K4" s="110"/>
      <c r="L4" s="110"/>
      <c r="M4" s="110"/>
      <c r="N4" s="110"/>
      <c r="O4" s="17" t="s">
        <v>16</v>
      </c>
      <c r="P4" s="22">
        <f>受講確認票!C23</f>
        <v>0</v>
      </c>
      <c r="Q4" s="23"/>
      <c r="R4" s="23"/>
      <c r="S4" s="110"/>
      <c r="T4" s="110"/>
      <c r="U4" s="110"/>
      <c r="V4" s="110"/>
      <c r="W4" s="110"/>
      <c r="X4" s="17" t="s">
        <v>16</v>
      </c>
      <c r="Y4" s="22">
        <f>受講確認票!C28</f>
        <v>0</v>
      </c>
      <c r="Z4" s="23"/>
      <c r="AA4" s="23"/>
      <c r="AB4" s="110"/>
      <c r="AC4" s="110"/>
      <c r="AD4" s="110"/>
      <c r="AE4" s="110"/>
      <c r="AF4" s="110"/>
      <c r="AG4" s="17" t="s">
        <v>16</v>
      </c>
      <c r="AH4" s="22">
        <f>受講確認票!C33</f>
        <v>0</v>
      </c>
      <c r="AI4" s="23"/>
      <c r="AJ4" s="23"/>
      <c r="AK4" s="110"/>
      <c r="AL4" s="110"/>
      <c r="AM4" s="110"/>
      <c r="AN4" s="110"/>
      <c r="AO4" s="110"/>
      <c r="AP4" s="17" t="s">
        <v>16</v>
      </c>
      <c r="AQ4" s="22">
        <f>受講確認票!C38</f>
        <v>0</v>
      </c>
      <c r="AR4" s="23"/>
      <c r="AS4" s="23"/>
      <c r="AT4" s="110"/>
      <c r="AU4" s="110"/>
      <c r="AV4" s="110"/>
      <c r="AW4" s="110"/>
      <c r="AX4" s="110"/>
      <c r="AY4" s="17" t="s">
        <v>16</v>
      </c>
      <c r="AZ4" s="22">
        <f>受講確認票!C43</f>
        <v>0</v>
      </c>
      <c r="BA4" s="23"/>
      <c r="BB4" s="23"/>
      <c r="BC4" s="110"/>
      <c r="BD4" s="110"/>
      <c r="BE4" s="110"/>
      <c r="BF4" s="110"/>
      <c r="BG4" s="110"/>
      <c r="BH4" s="17" t="s">
        <v>16</v>
      </c>
      <c r="BI4" s="22">
        <f>受講確認票!C48</f>
        <v>0</v>
      </c>
      <c r="BJ4" s="23"/>
      <c r="BK4" s="23"/>
      <c r="BL4" s="110"/>
      <c r="BM4" s="110"/>
      <c r="BN4" s="110"/>
      <c r="BO4" s="110"/>
      <c r="BP4" s="110"/>
      <c r="BQ4" s="17" t="s">
        <v>16</v>
      </c>
      <c r="BR4" s="22">
        <f>受講確認票!C53</f>
        <v>0</v>
      </c>
      <c r="BS4" s="23"/>
      <c r="BT4" s="23"/>
      <c r="BU4" s="110"/>
      <c r="BV4" s="110"/>
      <c r="BW4" s="110"/>
      <c r="BX4" s="110"/>
      <c r="BY4" s="110"/>
      <c r="BZ4" s="17" t="s">
        <v>16</v>
      </c>
      <c r="CA4" s="22">
        <f>受講確認票!C58</f>
        <v>0</v>
      </c>
      <c r="CB4" s="23"/>
      <c r="CC4" s="23"/>
    </row>
    <row r="5" spans="1:81" ht="10.5" customHeight="1" x14ac:dyDescent="0.45">
      <c r="A5" s="24"/>
      <c r="B5" s="24"/>
      <c r="C5" s="24"/>
      <c r="D5" s="24"/>
      <c r="E5" s="24"/>
      <c r="F5" s="25"/>
      <c r="G5" s="26"/>
      <c r="H5" s="27"/>
      <c r="I5" s="27"/>
      <c r="J5" s="24"/>
      <c r="K5" s="24"/>
      <c r="L5" s="24"/>
      <c r="M5" s="24"/>
      <c r="N5" s="24"/>
      <c r="O5" s="25"/>
      <c r="P5" s="26"/>
      <c r="Q5" s="27"/>
      <c r="R5" s="27"/>
      <c r="S5" s="24"/>
      <c r="T5" s="24"/>
      <c r="U5" s="24"/>
      <c r="V5" s="24"/>
      <c r="W5" s="24"/>
      <c r="X5" s="25"/>
      <c r="Y5" s="26"/>
      <c r="Z5" s="27"/>
      <c r="AA5" s="27"/>
      <c r="AB5" s="24"/>
      <c r="AC5" s="24"/>
      <c r="AD5" s="24"/>
      <c r="AE5" s="24"/>
      <c r="AF5" s="24"/>
      <c r="AG5" s="25"/>
      <c r="AH5" s="26"/>
      <c r="AI5" s="27"/>
      <c r="AJ5" s="27"/>
      <c r="AK5" s="24"/>
      <c r="AL5" s="24"/>
      <c r="AM5" s="24"/>
      <c r="AN5" s="24"/>
      <c r="AO5" s="24"/>
      <c r="AP5" s="25"/>
      <c r="AQ5" s="26"/>
      <c r="AR5" s="27"/>
      <c r="AS5" s="27"/>
      <c r="AT5" s="24"/>
      <c r="AU5" s="24"/>
      <c r="AV5" s="24"/>
      <c r="AW5" s="24"/>
      <c r="AX5" s="24"/>
      <c r="AY5" s="25"/>
      <c r="AZ5" s="26"/>
      <c r="BA5" s="27"/>
      <c r="BB5" s="27"/>
      <c r="BC5" s="24"/>
      <c r="BD5" s="24"/>
      <c r="BE5" s="24"/>
      <c r="BF5" s="24"/>
      <c r="BG5" s="24"/>
      <c r="BH5" s="25"/>
      <c r="BI5" s="26"/>
      <c r="BJ5" s="27"/>
      <c r="BK5" s="27"/>
      <c r="BL5" s="24"/>
      <c r="BM5" s="24"/>
      <c r="BN5" s="24"/>
      <c r="BO5" s="24"/>
      <c r="BP5" s="24"/>
      <c r="BQ5" s="25"/>
      <c r="BR5" s="26"/>
      <c r="BS5" s="27"/>
      <c r="BT5" s="27"/>
      <c r="BU5" s="24"/>
      <c r="BV5" s="24"/>
      <c r="BW5" s="24"/>
      <c r="BX5" s="24"/>
      <c r="BY5" s="24"/>
      <c r="BZ5" s="25"/>
      <c r="CA5" s="26"/>
      <c r="CB5" s="27"/>
      <c r="CC5" s="27"/>
    </row>
    <row r="6" spans="1:81" ht="30" customHeight="1" x14ac:dyDescent="0.45">
      <c r="A6" s="110"/>
      <c r="B6" s="110"/>
      <c r="C6" s="110"/>
      <c r="D6" s="110"/>
      <c r="E6" s="110"/>
      <c r="F6" s="28" t="s">
        <v>58</v>
      </c>
      <c r="G6" s="29" t="str">
        <f>_xlfn.IFS(NOT(ISBLANK(受講確認票!I18)),受講確認票!I18,NOT(ISBLANK(受講確認票!J18)),LEFT(受講確認票!J18,LEN(受講確認票!J18)-2),TRUE,"")</f>
        <v/>
      </c>
      <c r="H6" s="30" t="s">
        <v>59</v>
      </c>
      <c r="I6" s="29" t="str">
        <f>IF(受講確認票!F18="新規","2027/6/30","")</f>
        <v/>
      </c>
      <c r="J6" s="110"/>
      <c r="K6" s="110"/>
      <c r="L6" s="110"/>
      <c r="M6" s="110"/>
      <c r="N6" s="110"/>
      <c r="O6" s="28" t="s">
        <v>58</v>
      </c>
      <c r="P6" s="29" t="str">
        <f>_xlfn.IFS(NOT(ISBLANK(受講確認票!I23)),受講確認票!I23,NOT(ISBLANK(受講確認票!J23)),LEFT(受講確認票!J23,LEN(受講確認票!J23)-2),TRUE,"")</f>
        <v/>
      </c>
      <c r="Q6" s="30" t="s">
        <v>59</v>
      </c>
      <c r="R6" s="31" t="str">
        <f>IF(受講確認票!F23="新規","2027/6/30","")</f>
        <v/>
      </c>
      <c r="S6" s="110"/>
      <c r="T6" s="110"/>
      <c r="U6" s="110"/>
      <c r="V6" s="110"/>
      <c r="W6" s="110"/>
      <c r="X6" s="28" t="s">
        <v>58</v>
      </c>
      <c r="Y6" s="29" t="str">
        <f>_xlfn.IFS(NOT(ISBLANK(受講確認票!I28)),受講確認票!I28,NOT(ISBLANK(受講確認票!J28)),LEFT(受講確認票!J28,LEN(受講確認票!J28)-2),TRUE,"")</f>
        <v/>
      </c>
      <c r="Z6" s="30" t="s">
        <v>59</v>
      </c>
      <c r="AA6" s="31" t="str">
        <f>IF(受講確認票!F28="新規","2027/6/30","")</f>
        <v/>
      </c>
      <c r="AB6" s="110"/>
      <c r="AC6" s="110"/>
      <c r="AD6" s="110"/>
      <c r="AE6" s="110"/>
      <c r="AF6" s="110"/>
      <c r="AG6" s="28" t="s">
        <v>58</v>
      </c>
      <c r="AH6" s="29" t="str">
        <f>_xlfn.IFS(NOT(ISBLANK(受講確認票!I33)),受講確認票!I33,NOT(ISBLANK(受講確認票!J33)),LEFT(受講確認票!J33,LEN(受講確認票!J33)-2),TRUE,"")</f>
        <v/>
      </c>
      <c r="AI6" s="30" t="s">
        <v>59</v>
      </c>
      <c r="AJ6" s="31" t="str">
        <f>IF(受講確認票!F33="新規","2027/6/30","")</f>
        <v/>
      </c>
      <c r="AK6" s="110"/>
      <c r="AL6" s="110"/>
      <c r="AM6" s="110"/>
      <c r="AN6" s="110"/>
      <c r="AO6" s="110"/>
      <c r="AP6" s="28" t="s">
        <v>58</v>
      </c>
      <c r="AQ6" s="29" t="str">
        <f>_xlfn.IFS(NOT(ISBLANK(受講確認票!I38)),受講確認票!I38,NOT(ISBLANK(受講確認票!J38)),LEFT(受講確認票!J38,LEN(受講確認票!J38)-2),TRUE,"")</f>
        <v/>
      </c>
      <c r="AR6" s="30" t="s">
        <v>59</v>
      </c>
      <c r="AS6" s="29" t="str">
        <f>IF(受講確認票!F38="新規","2027/6/30","")</f>
        <v/>
      </c>
      <c r="AT6" s="110"/>
      <c r="AU6" s="110"/>
      <c r="AV6" s="110"/>
      <c r="AW6" s="110"/>
      <c r="AX6" s="110"/>
      <c r="AY6" s="28" t="s">
        <v>58</v>
      </c>
      <c r="AZ6" s="29" t="str">
        <f>_xlfn.IFS(NOT(ISBLANK(受講確認票!I43)),受講確認票!I43,NOT(ISBLANK(受講確認票!J43)),LEFT(受講確認票!J43,LEN(受講確認票!J43)-2),TRUE,"")</f>
        <v/>
      </c>
      <c r="BA6" s="30" t="s">
        <v>59</v>
      </c>
      <c r="BB6" s="31" t="str">
        <f>IF(受講確認票!F43="新規","2027/6/30","")</f>
        <v/>
      </c>
      <c r="BC6" s="110"/>
      <c r="BD6" s="110"/>
      <c r="BE6" s="110"/>
      <c r="BF6" s="110"/>
      <c r="BG6" s="110"/>
      <c r="BH6" s="28" t="s">
        <v>58</v>
      </c>
      <c r="BI6" s="29" t="str">
        <f>_xlfn.IFS(NOT(ISBLANK(受講確認票!I48)),受講確認票!I48,NOT(ISBLANK(受講確認票!J48)),LEFT(受講確認票!J48,LEN(受講確認票!J48)-2),TRUE,"")</f>
        <v/>
      </c>
      <c r="BJ6" s="30" t="s">
        <v>59</v>
      </c>
      <c r="BK6" s="31" t="str">
        <f>IF(受講確認票!F48="新規","2027/6/30","")</f>
        <v/>
      </c>
      <c r="BL6" s="110"/>
      <c r="BM6" s="110"/>
      <c r="BN6" s="110"/>
      <c r="BO6" s="110"/>
      <c r="BP6" s="110"/>
      <c r="BQ6" s="28" t="s">
        <v>58</v>
      </c>
      <c r="BR6" s="29" t="str">
        <f>_xlfn.IFS(NOT(ISBLANK(受講確認票!I53)),受講確認票!I53,NOT(ISBLANK(受講確認票!J53)),LEFT(受講確認票!J53,LEN(受講確認票!J53)-2),TRUE,"")</f>
        <v/>
      </c>
      <c r="BS6" s="30" t="s">
        <v>59</v>
      </c>
      <c r="BT6" s="29" t="str">
        <f>IF(受講確認票!F53="新規","2027/6/30","")</f>
        <v/>
      </c>
      <c r="BU6" s="110"/>
      <c r="BV6" s="110"/>
      <c r="BW6" s="110"/>
      <c r="BX6" s="110"/>
      <c r="BY6" s="110"/>
      <c r="BZ6" s="28" t="s">
        <v>58</v>
      </c>
      <c r="CA6" s="29" t="str">
        <f>_xlfn.IFS(NOT(ISBLANK(受講確認票!I58)),受講確認票!I58,NOT(ISBLANK(受講確認票!J58)),LEFT(受講確認票!J58,LEN(受講確認票!J58)-2),TRUE,"")</f>
        <v/>
      </c>
      <c r="CB6" s="30" t="s">
        <v>59</v>
      </c>
      <c r="CC6" s="29" t="str">
        <f>IF(受講確認票!F58="新規","2027/6/30","")</f>
        <v/>
      </c>
    </row>
    <row r="7" spans="1:81" ht="51" customHeight="1" x14ac:dyDescent="0.45">
      <c r="A7" s="110"/>
      <c r="B7" s="110"/>
      <c r="C7" s="110"/>
      <c r="D7" s="110"/>
      <c r="E7" s="110"/>
      <c r="F7" s="28" t="s">
        <v>60</v>
      </c>
      <c r="G7" s="29" t="s">
        <v>61</v>
      </c>
      <c r="H7" s="32" t="s">
        <v>62</v>
      </c>
      <c r="I7" s="31" t="e">
        <f>DATE(YEAR($I$6)+3,MONTH(1)+5,DAY(30))</f>
        <v>#VALUE!</v>
      </c>
      <c r="J7" s="110"/>
      <c r="K7" s="110"/>
      <c r="L7" s="110"/>
      <c r="M7" s="110"/>
      <c r="N7" s="110"/>
      <c r="O7" s="28" t="s">
        <v>60</v>
      </c>
      <c r="P7" s="29" t="s">
        <v>61</v>
      </c>
      <c r="Q7" s="32" t="s">
        <v>62</v>
      </c>
      <c r="R7" s="31" t="e">
        <f>DATE(YEAR($R$6)+3,MONTH(1)+5,DAY(30))</f>
        <v>#VALUE!</v>
      </c>
      <c r="S7" s="110"/>
      <c r="T7" s="110"/>
      <c r="U7" s="110"/>
      <c r="V7" s="110"/>
      <c r="W7" s="110"/>
      <c r="X7" s="28" t="s">
        <v>60</v>
      </c>
      <c r="Y7" s="29" t="s">
        <v>61</v>
      </c>
      <c r="Z7" s="32" t="s">
        <v>62</v>
      </c>
      <c r="AA7" s="31" t="e">
        <f>DATE(YEAR($AA$6)+3,MONTH(1)+5,DAY(30))</f>
        <v>#VALUE!</v>
      </c>
      <c r="AB7" s="110"/>
      <c r="AC7" s="110"/>
      <c r="AD7" s="110"/>
      <c r="AE7" s="110"/>
      <c r="AF7" s="110"/>
      <c r="AG7" s="28" t="s">
        <v>60</v>
      </c>
      <c r="AH7" s="29" t="s">
        <v>61</v>
      </c>
      <c r="AI7" s="32" t="s">
        <v>62</v>
      </c>
      <c r="AJ7" s="31" t="e">
        <f>DATE(YEAR($AJ$6)+3,MONTH(1)+5,DAY(30))</f>
        <v>#VALUE!</v>
      </c>
      <c r="AK7" s="110"/>
      <c r="AL7" s="110"/>
      <c r="AM7" s="110"/>
      <c r="AN7" s="110"/>
      <c r="AO7" s="110"/>
      <c r="AP7" s="28" t="s">
        <v>60</v>
      </c>
      <c r="AQ7" s="29" t="s">
        <v>61</v>
      </c>
      <c r="AR7" s="32" t="s">
        <v>62</v>
      </c>
      <c r="AS7" s="31" t="e">
        <f>DATE(YEAR($AS$6)+3,MONTH(1)+5,DAY(30))</f>
        <v>#VALUE!</v>
      </c>
      <c r="AT7" s="110"/>
      <c r="AU7" s="110"/>
      <c r="AV7" s="110"/>
      <c r="AW7" s="110"/>
      <c r="AX7" s="110"/>
      <c r="AY7" s="28" t="s">
        <v>60</v>
      </c>
      <c r="AZ7" s="29" t="s">
        <v>61</v>
      </c>
      <c r="BA7" s="32" t="s">
        <v>62</v>
      </c>
      <c r="BB7" s="31" t="e">
        <f>DATE(YEAR($BB$6)+3,MONTH(1)+5,DAY(30))</f>
        <v>#VALUE!</v>
      </c>
      <c r="BC7" s="110"/>
      <c r="BD7" s="110"/>
      <c r="BE7" s="110"/>
      <c r="BF7" s="110"/>
      <c r="BG7" s="110"/>
      <c r="BH7" s="28" t="s">
        <v>60</v>
      </c>
      <c r="BI7" s="29" t="s">
        <v>61</v>
      </c>
      <c r="BJ7" s="32" t="s">
        <v>62</v>
      </c>
      <c r="BK7" s="31" t="e">
        <f>DATE(YEAR($BK$6)+3,MONTH(1)+5,DAY(30))</f>
        <v>#VALUE!</v>
      </c>
      <c r="BL7" s="110"/>
      <c r="BM7" s="110"/>
      <c r="BN7" s="110"/>
      <c r="BO7" s="110"/>
      <c r="BP7" s="110"/>
      <c r="BQ7" s="28" t="s">
        <v>60</v>
      </c>
      <c r="BR7" s="29" t="s">
        <v>61</v>
      </c>
      <c r="BS7" s="32" t="s">
        <v>62</v>
      </c>
      <c r="BT7" s="31" t="e">
        <f>DATE(YEAR($BT$6)+3,MONTH(1)+5,DAY(30))</f>
        <v>#VALUE!</v>
      </c>
      <c r="BU7" s="110"/>
      <c r="BV7" s="110"/>
      <c r="BW7" s="110"/>
      <c r="BX7" s="110"/>
      <c r="BY7" s="110"/>
      <c r="BZ7" s="28" t="s">
        <v>60</v>
      </c>
      <c r="CA7" s="29" t="s">
        <v>61</v>
      </c>
      <c r="CB7" s="32" t="s">
        <v>62</v>
      </c>
      <c r="CC7" s="31" t="e">
        <f>DATE(YEAR($CC$6)+3,MONTH(1)+5,DAY(30))</f>
        <v>#VALUE!</v>
      </c>
    </row>
    <row r="8" spans="1:81" ht="10.5" customHeight="1" x14ac:dyDescent="0.45">
      <c r="A8" s="110"/>
      <c r="B8" s="110"/>
      <c r="C8" s="110"/>
      <c r="D8" s="110"/>
      <c r="E8" s="110"/>
      <c r="F8" s="33"/>
      <c r="G8" s="26"/>
      <c r="H8" s="34"/>
      <c r="I8" s="34"/>
      <c r="J8" s="110"/>
      <c r="K8" s="110"/>
      <c r="L8" s="110"/>
      <c r="M8" s="110"/>
      <c r="N8" s="110"/>
      <c r="O8" s="33"/>
      <c r="P8" s="26"/>
      <c r="Q8" s="34"/>
      <c r="R8" s="34"/>
      <c r="S8" s="110"/>
      <c r="T8" s="110"/>
      <c r="U8" s="110"/>
      <c r="V8" s="110"/>
      <c r="W8" s="110"/>
      <c r="X8" s="33"/>
      <c r="Y8" s="26"/>
      <c r="Z8" s="34"/>
      <c r="AA8" s="34"/>
      <c r="AB8" s="110"/>
      <c r="AC8" s="110"/>
      <c r="AD8" s="110"/>
      <c r="AE8" s="110"/>
      <c r="AF8" s="110"/>
      <c r="AG8" s="33"/>
      <c r="AH8" s="26"/>
      <c r="AI8" s="34"/>
      <c r="AJ8" s="34"/>
      <c r="AK8" s="110"/>
      <c r="AL8" s="110"/>
      <c r="AM8" s="110"/>
      <c r="AN8" s="110"/>
      <c r="AO8" s="110"/>
      <c r="AP8" s="33"/>
      <c r="AQ8" s="26"/>
      <c r="AR8" s="34"/>
      <c r="AS8" s="34"/>
      <c r="AT8" s="110"/>
      <c r="AU8" s="110"/>
      <c r="AV8" s="110"/>
      <c r="AW8" s="110"/>
      <c r="AX8" s="110"/>
      <c r="AY8" s="33"/>
      <c r="AZ8" s="26"/>
      <c r="BA8" s="34"/>
      <c r="BB8" s="34"/>
      <c r="BC8" s="110"/>
      <c r="BD8" s="110"/>
      <c r="BE8" s="110"/>
      <c r="BF8" s="110"/>
      <c r="BG8" s="110"/>
      <c r="BH8" s="33"/>
      <c r="BI8" s="26"/>
      <c r="BJ8" s="34"/>
      <c r="BK8" s="34"/>
      <c r="BL8" s="110"/>
      <c r="BM8" s="110"/>
      <c r="BN8" s="110"/>
      <c r="BO8" s="110"/>
      <c r="BP8" s="110"/>
      <c r="BQ8" s="33"/>
      <c r="BR8" s="26"/>
      <c r="BS8" s="34"/>
      <c r="BT8" s="34"/>
      <c r="BU8" s="110"/>
      <c r="BV8" s="110"/>
      <c r="BW8" s="110"/>
      <c r="BX8" s="110"/>
      <c r="BY8" s="110"/>
      <c r="BZ8" s="33"/>
      <c r="CA8" s="26"/>
      <c r="CB8" s="34"/>
      <c r="CC8" s="34"/>
    </row>
    <row r="9" spans="1:81" ht="47.25" customHeight="1" x14ac:dyDescent="0.45">
      <c r="A9" s="112" t="s">
        <v>63</v>
      </c>
      <c r="B9" s="112"/>
      <c r="C9" s="112"/>
      <c r="D9" s="112"/>
      <c r="E9" s="112"/>
      <c r="F9" s="112"/>
      <c r="G9" s="112"/>
      <c r="H9" s="112"/>
      <c r="I9" s="112"/>
      <c r="J9" s="112" t="s">
        <v>63</v>
      </c>
      <c r="K9" s="112"/>
      <c r="L9" s="112"/>
      <c r="M9" s="112"/>
      <c r="N9" s="112"/>
      <c r="O9" s="112"/>
      <c r="P9" s="112"/>
      <c r="Q9" s="112"/>
      <c r="R9" s="112"/>
      <c r="S9" s="112" t="s">
        <v>63</v>
      </c>
      <c r="T9" s="112"/>
      <c r="U9" s="112"/>
      <c r="V9" s="112"/>
      <c r="W9" s="112"/>
      <c r="X9" s="112"/>
      <c r="Y9" s="112"/>
      <c r="Z9" s="112"/>
      <c r="AA9" s="112"/>
      <c r="AB9" s="112" t="s">
        <v>63</v>
      </c>
      <c r="AC9" s="112"/>
      <c r="AD9" s="112"/>
      <c r="AE9" s="112"/>
      <c r="AF9" s="112"/>
      <c r="AG9" s="112"/>
      <c r="AH9" s="112"/>
      <c r="AI9" s="112"/>
      <c r="AJ9" s="112"/>
      <c r="AK9" s="112" t="s">
        <v>63</v>
      </c>
      <c r="AL9" s="112"/>
      <c r="AM9" s="112"/>
      <c r="AN9" s="112"/>
      <c r="AO9" s="112"/>
      <c r="AP9" s="112"/>
      <c r="AQ9" s="112"/>
      <c r="AR9" s="112"/>
      <c r="AS9" s="112"/>
      <c r="AT9" s="112" t="s">
        <v>63</v>
      </c>
      <c r="AU9" s="112"/>
      <c r="AV9" s="112"/>
      <c r="AW9" s="112"/>
      <c r="AX9" s="112"/>
      <c r="AY9" s="112"/>
      <c r="AZ9" s="112"/>
      <c r="BA9" s="112"/>
      <c r="BB9" s="112"/>
      <c r="BC9" s="112" t="s">
        <v>63</v>
      </c>
      <c r="BD9" s="112"/>
      <c r="BE9" s="112"/>
      <c r="BF9" s="112"/>
      <c r="BG9" s="112"/>
      <c r="BH9" s="112"/>
      <c r="BI9" s="112"/>
      <c r="BJ9" s="112"/>
      <c r="BK9" s="112"/>
      <c r="BL9" s="112" t="s">
        <v>63</v>
      </c>
      <c r="BM9" s="112"/>
      <c r="BN9" s="112"/>
      <c r="BO9" s="112"/>
      <c r="BP9" s="112"/>
      <c r="BQ9" s="112"/>
      <c r="BR9" s="112"/>
      <c r="BS9" s="112"/>
      <c r="BT9" s="112"/>
      <c r="BU9" s="112" t="s">
        <v>63</v>
      </c>
      <c r="BV9" s="112"/>
      <c r="BW9" s="112"/>
      <c r="BX9" s="112"/>
      <c r="BY9" s="112"/>
      <c r="BZ9" s="112"/>
      <c r="CA9" s="112"/>
      <c r="CB9" s="112"/>
      <c r="CC9" s="112"/>
    </row>
    <row r="10" spans="1:81" ht="170.4" customHeight="1" x14ac:dyDescent="0.45">
      <c r="A10" s="113" t="s">
        <v>64</v>
      </c>
      <c r="B10" s="114"/>
      <c r="C10" s="114"/>
      <c r="D10" s="114"/>
      <c r="E10" s="114"/>
      <c r="F10" s="114"/>
      <c r="G10" s="114"/>
      <c r="H10" s="114"/>
      <c r="I10" s="114"/>
      <c r="J10" s="113" t="s">
        <v>64</v>
      </c>
      <c r="K10" s="114"/>
      <c r="L10" s="114"/>
      <c r="M10" s="114"/>
      <c r="N10" s="114"/>
      <c r="O10" s="114"/>
      <c r="P10" s="114"/>
      <c r="Q10" s="114"/>
      <c r="R10" s="114"/>
      <c r="S10" s="113" t="s">
        <v>64</v>
      </c>
      <c r="T10" s="114"/>
      <c r="U10" s="114"/>
      <c r="V10" s="114"/>
      <c r="W10" s="114"/>
      <c r="X10" s="114"/>
      <c r="Y10" s="114"/>
      <c r="Z10" s="114"/>
      <c r="AA10" s="114"/>
      <c r="AB10" s="113" t="s">
        <v>64</v>
      </c>
      <c r="AC10" s="114"/>
      <c r="AD10" s="114"/>
      <c r="AE10" s="114"/>
      <c r="AF10" s="114"/>
      <c r="AG10" s="114"/>
      <c r="AH10" s="114"/>
      <c r="AI10" s="114"/>
      <c r="AJ10" s="114"/>
      <c r="AK10" s="113" t="s">
        <v>64</v>
      </c>
      <c r="AL10" s="114"/>
      <c r="AM10" s="114"/>
      <c r="AN10" s="114"/>
      <c r="AO10" s="114"/>
      <c r="AP10" s="114"/>
      <c r="AQ10" s="114"/>
      <c r="AR10" s="114"/>
      <c r="AS10" s="114"/>
      <c r="AT10" s="113" t="s">
        <v>64</v>
      </c>
      <c r="AU10" s="114"/>
      <c r="AV10" s="114"/>
      <c r="AW10" s="114"/>
      <c r="AX10" s="114"/>
      <c r="AY10" s="114"/>
      <c r="AZ10" s="114"/>
      <c r="BA10" s="114"/>
      <c r="BB10" s="114"/>
      <c r="BC10" s="113" t="s">
        <v>64</v>
      </c>
      <c r="BD10" s="114"/>
      <c r="BE10" s="114"/>
      <c r="BF10" s="114"/>
      <c r="BG10" s="114"/>
      <c r="BH10" s="114"/>
      <c r="BI10" s="114"/>
      <c r="BJ10" s="114"/>
      <c r="BK10" s="114"/>
      <c r="BL10" s="113" t="s">
        <v>64</v>
      </c>
      <c r="BM10" s="114"/>
      <c r="BN10" s="114"/>
      <c r="BO10" s="114"/>
      <c r="BP10" s="114"/>
      <c r="BQ10" s="114"/>
      <c r="BR10" s="114"/>
      <c r="BS10" s="114"/>
      <c r="BT10" s="114"/>
      <c r="BU10" s="113" t="s">
        <v>64</v>
      </c>
      <c r="BV10" s="114"/>
      <c r="BW10" s="114"/>
      <c r="BX10" s="114"/>
      <c r="BY10" s="114"/>
      <c r="BZ10" s="114"/>
      <c r="CA10" s="114"/>
      <c r="CB10" s="114"/>
      <c r="CC10" s="114"/>
    </row>
    <row r="11" spans="1:81" ht="97.2" customHeight="1" x14ac:dyDescent="0.45">
      <c r="A11" s="111" t="s">
        <v>55</v>
      </c>
      <c r="B11" s="111"/>
      <c r="C11" s="111"/>
      <c r="D11" s="111"/>
      <c r="E11" s="111"/>
      <c r="F11" s="111"/>
      <c r="G11" s="111"/>
      <c r="H11" s="111"/>
      <c r="I11" s="111"/>
      <c r="J11" s="111" t="s">
        <v>55</v>
      </c>
      <c r="K11" s="111"/>
      <c r="L11" s="111"/>
      <c r="M11" s="111"/>
      <c r="N11" s="111"/>
      <c r="O11" s="111"/>
      <c r="P11" s="111"/>
      <c r="Q11" s="111"/>
      <c r="R11" s="111"/>
      <c r="S11" s="111" t="s">
        <v>55</v>
      </c>
      <c r="T11" s="111"/>
      <c r="U11" s="111"/>
      <c r="V11" s="111"/>
      <c r="W11" s="111"/>
      <c r="X11" s="111"/>
      <c r="Y11" s="111"/>
      <c r="Z11" s="111"/>
      <c r="AA11" s="111"/>
      <c r="AB11" s="111" t="s">
        <v>55</v>
      </c>
      <c r="AC11" s="111"/>
      <c r="AD11" s="111"/>
      <c r="AE11" s="111"/>
      <c r="AF11" s="111"/>
      <c r="AG11" s="111"/>
      <c r="AH11" s="111"/>
      <c r="AI11" s="111"/>
      <c r="AJ11" s="111"/>
      <c r="AK11" s="111" t="s">
        <v>55</v>
      </c>
      <c r="AL11" s="111"/>
      <c r="AM11" s="111"/>
      <c r="AN11" s="111"/>
      <c r="AO11" s="111"/>
      <c r="AP11" s="111"/>
      <c r="AQ11" s="111"/>
      <c r="AR11" s="111"/>
      <c r="AS11" s="111"/>
      <c r="AT11" s="111" t="s">
        <v>55</v>
      </c>
      <c r="AU11" s="111"/>
      <c r="AV11" s="111"/>
      <c r="AW11" s="111"/>
      <c r="AX11" s="111"/>
      <c r="AY11" s="111"/>
      <c r="AZ11" s="111"/>
      <c r="BA11" s="111"/>
      <c r="BB11" s="111"/>
      <c r="BC11" s="111" t="s">
        <v>55</v>
      </c>
      <c r="BD11" s="111"/>
      <c r="BE11" s="111"/>
      <c r="BF11" s="111"/>
      <c r="BG11" s="111"/>
      <c r="BH11" s="111"/>
      <c r="BI11" s="111"/>
      <c r="BJ11" s="111"/>
      <c r="BK11" s="111"/>
      <c r="BL11" s="111" t="s">
        <v>55</v>
      </c>
      <c r="BM11" s="111"/>
      <c r="BN11" s="111"/>
      <c r="BO11" s="111"/>
      <c r="BP11" s="111"/>
      <c r="BQ11" s="111"/>
      <c r="BR11" s="111"/>
      <c r="BS11" s="111"/>
      <c r="BT11" s="111"/>
      <c r="BU11" s="111" t="s">
        <v>55</v>
      </c>
      <c r="BV11" s="111"/>
      <c r="BW11" s="111"/>
      <c r="BX11" s="111"/>
      <c r="BY11" s="111"/>
      <c r="BZ11" s="111"/>
      <c r="CA11" s="111"/>
      <c r="CB11" s="111"/>
      <c r="CC11" s="111"/>
    </row>
    <row r="12" spans="1:81" ht="90" customHeight="1" x14ac:dyDescent="0.45">
      <c r="A12" s="109"/>
      <c r="B12" s="109"/>
      <c r="C12" s="109"/>
      <c r="D12" s="109"/>
      <c r="E12" s="109"/>
      <c r="F12" s="17" t="s">
        <v>56</v>
      </c>
      <c r="G12" s="108">
        <v>45838</v>
      </c>
      <c r="H12" s="108"/>
      <c r="I12" s="108"/>
      <c r="J12" s="109"/>
      <c r="K12" s="109"/>
      <c r="L12" s="109"/>
      <c r="M12" s="109"/>
      <c r="N12" s="109"/>
      <c r="O12" s="17" t="s">
        <v>56</v>
      </c>
      <c r="P12" s="108">
        <v>45838</v>
      </c>
      <c r="Q12" s="108"/>
      <c r="R12" s="108"/>
      <c r="S12" s="109"/>
      <c r="T12" s="109"/>
      <c r="U12" s="109"/>
      <c r="V12" s="109"/>
      <c r="W12" s="109"/>
      <c r="X12" s="17" t="s">
        <v>56</v>
      </c>
      <c r="Y12" s="108">
        <v>45838</v>
      </c>
      <c r="Z12" s="108"/>
      <c r="AA12" s="108"/>
      <c r="AB12" s="109"/>
      <c r="AC12" s="109"/>
      <c r="AD12" s="109"/>
      <c r="AE12" s="109"/>
      <c r="AF12" s="109"/>
      <c r="AG12" s="17" t="s">
        <v>56</v>
      </c>
      <c r="AH12" s="108">
        <v>45838</v>
      </c>
      <c r="AI12" s="108"/>
      <c r="AJ12" s="108"/>
      <c r="AK12" s="109"/>
      <c r="AL12" s="109"/>
      <c r="AM12" s="109"/>
      <c r="AN12" s="109"/>
      <c r="AO12" s="109"/>
      <c r="AP12" s="17" t="s">
        <v>56</v>
      </c>
      <c r="AQ12" s="108">
        <v>45838</v>
      </c>
      <c r="AR12" s="108"/>
      <c r="AS12" s="108"/>
      <c r="AT12" s="109"/>
      <c r="AU12" s="109"/>
      <c r="AV12" s="109"/>
      <c r="AW12" s="109"/>
      <c r="AX12" s="109"/>
      <c r="AY12" s="17" t="s">
        <v>56</v>
      </c>
      <c r="AZ12" s="108">
        <v>45838</v>
      </c>
      <c r="BA12" s="108"/>
      <c r="BB12" s="108"/>
      <c r="BC12" s="109"/>
      <c r="BD12" s="109"/>
      <c r="BE12" s="109"/>
      <c r="BF12" s="109"/>
      <c r="BG12" s="109"/>
      <c r="BH12" s="17" t="s">
        <v>56</v>
      </c>
      <c r="BI12" s="108">
        <v>45838</v>
      </c>
      <c r="BJ12" s="108"/>
      <c r="BK12" s="108"/>
      <c r="BL12" s="109"/>
      <c r="BM12" s="109"/>
      <c r="BN12" s="109"/>
      <c r="BO12" s="109"/>
      <c r="BP12" s="109"/>
      <c r="BQ12" s="17" t="s">
        <v>56</v>
      </c>
      <c r="BR12" s="108">
        <v>45838</v>
      </c>
      <c r="BS12" s="108"/>
      <c r="BT12" s="108"/>
      <c r="BU12" s="109"/>
      <c r="BV12" s="109"/>
      <c r="BW12" s="109"/>
      <c r="BX12" s="109"/>
      <c r="BY12" s="109"/>
      <c r="BZ12" s="17" t="s">
        <v>56</v>
      </c>
      <c r="CA12" s="108">
        <v>45838</v>
      </c>
      <c r="CB12" s="108"/>
      <c r="CC12" s="108"/>
    </row>
    <row r="13" spans="1:81" ht="90.75" customHeight="1" x14ac:dyDescent="0.45">
      <c r="A13" s="110"/>
      <c r="B13" s="110"/>
      <c r="C13" s="110"/>
      <c r="D13" s="110"/>
      <c r="E13" s="110"/>
      <c r="F13" s="18" t="s">
        <v>57</v>
      </c>
      <c r="G13" s="19">
        <f>G3</f>
        <v>0</v>
      </c>
      <c r="H13" s="20"/>
      <c r="I13" s="20"/>
      <c r="J13" s="110"/>
      <c r="K13" s="110"/>
      <c r="L13" s="110"/>
      <c r="M13" s="110"/>
      <c r="N13" s="110"/>
      <c r="O13" s="18" t="s">
        <v>57</v>
      </c>
      <c r="P13" s="21">
        <f>G3</f>
        <v>0</v>
      </c>
      <c r="Q13" s="20"/>
      <c r="R13" s="20"/>
      <c r="S13" s="110"/>
      <c r="T13" s="110"/>
      <c r="U13" s="110"/>
      <c r="V13" s="110"/>
      <c r="W13" s="110"/>
      <c r="X13" s="18" t="s">
        <v>57</v>
      </c>
      <c r="Y13" s="21">
        <f>G3</f>
        <v>0</v>
      </c>
      <c r="Z13" s="20"/>
      <c r="AA13" s="20"/>
      <c r="AB13" s="110"/>
      <c r="AC13" s="110"/>
      <c r="AD13" s="110"/>
      <c r="AE13" s="110"/>
      <c r="AF13" s="110"/>
      <c r="AG13" s="18" t="s">
        <v>57</v>
      </c>
      <c r="AH13" s="21">
        <f>G3</f>
        <v>0</v>
      </c>
      <c r="AI13" s="20"/>
      <c r="AJ13" s="20"/>
      <c r="AK13" s="110"/>
      <c r="AL13" s="110"/>
      <c r="AM13" s="110"/>
      <c r="AN13" s="110"/>
      <c r="AO13" s="110"/>
      <c r="AP13" s="18" t="s">
        <v>57</v>
      </c>
      <c r="AQ13" s="21">
        <f>G3</f>
        <v>0</v>
      </c>
      <c r="AR13" s="20"/>
      <c r="AS13" s="20"/>
      <c r="AT13" s="110"/>
      <c r="AU13" s="110"/>
      <c r="AV13" s="110"/>
      <c r="AW13" s="110"/>
      <c r="AX13" s="110"/>
      <c r="AY13" s="18" t="s">
        <v>57</v>
      </c>
      <c r="AZ13" s="21">
        <f>G3</f>
        <v>0</v>
      </c>
      <c r="BA13" s="20"/>
      <c r="BB13" s="20"/>
      <c r="BC13" s="110"/>
      <c r="BD13" s="110"/>
      <c r="BE13" s="110"/>
      <c r="BF13" s="110"/>
      <c r="BG13" s="110"/>
      <c r="BH13" s="18" t="s">
        <v>57</v>
      </c>
      <c r="BI13" s="21">
        <f>G3</f>
        <v>0</v>
      </c>
      <c r="BJ13" s="20"/>
      <c r="BK13" s="20"/>
      <c r="BL13" s="110"/>
      <c r="BM13" s="110"/>
      <c r="BN13" s="110"/>
      <c r="BO13" s="110"/>
      <c r="BP13" s="110"/>
      <c r="BQ13" s="18" t="s">
        <v>57</v>
      </c>
      <c r="BR13" s="21">
        <f>G3</f>
        <v>0</v>
      </c>
      <c r="BS13" s="20"/>
      <c r="BT13" s="20"/>
      <c r="BU13" s="110"/>
      <c r="BV13" s="110"/>
      <c r="BW13" s="110"/>
      <c r="BX13" s="110"/>
      <c r="BY13" s="110"/>
      <c r="BZ13" s="18" t="s">
        <v>57</v>
      </c>
      <c r="CA13" s="21">
        <f>G3</f>
        <v>0</v>
      </c>
      <c r="CB13" s="20"/>
      <c r="CC13" s="20"/>
    </row>
    <row r="14" spans="1:81" ht="90.75" customHeight="1" x14ac:dyDescent="0.45">
      <c r="A14" s="110"/>
      <c r="B14" s="110"/>
      <c r="C14" s="110"/>
      <c r="D14" s="110"/>
      <c r="E14" s="110"/>
      <c r="F14" s="17" t="s">
        <v>16</v>
      </c>
      <c r="G14" s="22">
        <f>受講確認票!C19</f>
        <v>0</v>
      </c>
      <c r="H14" s="23"/>
      <c r="I14" s="23"/>
      <c r="J14" s="110"/>
      <c r="K14" s="110"/>
      <c r="L14" s="110"/>
      <c r="M14" s="110"/>
      <c r="N14" s="110"/>
      <c r="O14" s="17" t="s">
        <v>16</v>
      </c>
      <c r="P14" s="22">
        <f>受講確認票!C24</f>
        <v>0</v>
      </c>
      <c r="Q14" s="23"/>
      <c r="R14" s="23"/>
      <c r="S14" s="110"/>
      <c r="T14" s="110"/>
      <c r="U14" s="110"/>
      <c r="V14" s="110"/>
      <c r="W14" s="110"/>
      <c r="X14" s="17" t="s">
        <v>16</v>
      </c>
      <c r="Y14" s="22">
        <f>受講確認票!C29</f>
        <v>0</v>
      </c>
      <c r="Z14" s="23"/>
      <c r="AA14" s="23"/>
      <c r="AB14" s="110"/>
      <c r="AC14" s="110"/>
      <c r="AD14" s="110"/>
      <c r="AE14" s="110"/>
      <c r="AF14" s="110"/>
      <c r="AG14" s="17" t="s">
        <v>16</v>
      </c>
      <c r="AH14" s="22">
        <f>受講確認票!C34</f>
        <v>0</v>
      </c>
      <c r="AI14" s="23"/>
      <c r="AJ14" s="23"/>
      <c r="AK14" s="110"/>
      <c r="AL14" s="110"/>
      <c r="AM14" s="110"/>
      <c r="AN14" s="110"/>
      <c r="AO14" s="110"/>
      <c r="AP14" s="17" t="s">
        <v>16</v>
      </c>
      <c r="AQ14" s="22">
        <f>受講確認票!C39</f>
        <v>0</v>
      </c>
      <c r="AR14" s="23"/>
      <c r="AS14" s="23"/>
      <c r="AT14" s="110"/>
      <c r="AU14" s="110"/>
      <c r="AV14" s="110"/>
      <c r="AW14" s="110"/>
      <c r="AX14" s="110"/>
      <c r="AY14" s="17" t="s">
        <v>16</v>
      </c>
      <c r="AZ14" s="22">
        <f>受講確認票!C44</f>
        <v>0</v>
      </c>
      <c r="BA14" s="23"/>
      <c r="BB14" s="23"/>
      <c r="BC14" s="110"/>
      <c r="BD14" s="110"/>
      <c r="BE14" s="110"/>
      <c r="BF14" s="110"/>
      <c r="BG14" s="110"/>
      <c r="BH14" s="17" t="s">
        <v>16</v>
      </c>
      <c r="BI14" s="22">
        <f>受講確認票!C49</f>
        <v>0</v>
      </c>
      <c r="BJ14" s="23"/>
      <c r="BK14" s="23"/>
      <c r="BL14" s="110"/>
      <c r="BM14" s="110"/>
      <c r="BN14" s="110"/>
      <c r="BO14" s="110"/>
      <c r="BP14" s="110"/>
      <c r="BQ14" s="17" t="s">
        <v>16</v>
      </c>
      <c r="BR14" s="22">
        <f>受講確認票!C54</f>
        <v>0</v>
      </c>
      <c r="BS14" s="23"/>
      <c r="BT14" s="23"/>
      <c r="BU14" s="110"/>
      <c r="BV14" s="110"/>
      <c r="BW14" s="110"/>
      <c r="BX14" s="110"/>
      <c r="BY14" s="110"/>
      <c r="BZ14" s="17" t="s">
        <v>16</v>
      </c>
      <c r="CA14" s="22">
        <f>受講確認票!C59</f>
        <v>0</v>
      </c>
      <c r="CB14" s="23"/>
      <c r="CC14" s="23"/>
    </row>
    <row r="15" spans="1:81" ht="10.5" customHeight="1" x14ac:dyDescent="0.45">
      <c r="A15" s="24"/>
      <c r="B15" s="24"/>
      <c r="C15" s="24"/>
      <c r="D15" s="24"/>
      <c r="E15" s="24"/>
      <c r="F15" s="25"/>
      <c r="G15" s="26"/>
      <c r="H15" s="27"/>
      <c r="I15" s="27"/>
      <c r="J15" s="24"/>
      <c r="K15" s="24"/>
      <c r="L15" s="24"/>
      <c r="M15" s="24"/>
      <c r="N15" s="24"/>
      <c r="O15" s="25"/>
      <c r="P15" s="26"/>
      <c r="Q15" s="27"/>
      <c r="R15" s="27"/>
      <c r="S15" s="24"/>
      <c r="T15" s="24"/>
      <c r="U15" s="24"/>
      <c r="V15" s="24"/>
      <c r="W15" s="24"/>
      <c r="X15" s="25"/>
      <c r="Y15" s="26"/>
      <c r="Z15" s="27"/>
      <c r="AA15" s="27"/>
      <c r="AB15" s="24"/>
      <c r="AC15" s="24"/>
      <c r="AD15" s="24"/>
      <c r="AE15" s="24"/>
      <c r="AF15" s="24"/>
      <c r="AG15" s="25"/>
      <c r="AH15" s="26"/>
      <c r="AI15" s="27"/>
      <c r="AJ15" s="27"/>
      <c r="AK15" s="24"/>
      <c r="AL15" s="24"/>
      <c r="AM15" s="24"/>
      <c r="AN15" s="24"/>
      <c r="AO15" s="24"/>
      <c r="AP15" s="25"/>
      <c r="AQ15" s="26"/>
      <c r="AR15" s="27"/>
      <c r="AS15" s="27"/>
      <c r="AT15" s="24"/>
      <c r="AU15" s="24"/>
      <c r="AV15" s="24"/>
      <c r="AW15" s="24"/>
      <c r="AX15" s="24"/>
      <c r="AY15" s="25"/>
      <c r="AZ15" s="26"/>
      <c r="BA15" s="27"/>
      <c r="BB15" s="27"/>
      <c r="BC15" s="24"/>
      <c r="BD15" s="24"/>
      <c r="BE15" s="24"/>
      <c r="BF15" s="24"/>
      <c r="BG15" s="24"/>
      <c r="BH15" s="25"/>
      <c r="BI15" s="26"/>
      <c r="BJ15" s="27"/>
      <c r="BK15" s="27"/>
      <c r="BL15" s="24"/>
      <c r="BM15" s="24"/>
      <c r="BN15" s="24"/>
      <c r="BO15" s="24"/>
      <c r="BP15" s="24"/>
      <c r="BQ15" s="25"/>
      <c r="BR15" s="26"/>
      <c r="BS15" s="27"/>
      <c r="BT15" s="27"/>
      <c r="BU15" s="24"/>
      <c r="BV15" s="24"/>
      <c r="BW15" s="24"/>
      <c r="BX15" s="24"/>
      <c r="BY15" s="24"/>
      <c r="BZ15" s="25"/>
      <c r="CA15" s="26"/>
      <c r="CB15" s="27"/>
      <c r="CC15" s="27"/>
    </row>
    <row r="16" spans="1:81" ht="30" customHeight="1" x14ac:dyDescent="0.45">
      <c r="A16" s="110"/>
      <c r="B16" s="110"/>
      <c r="C16" s="110"/>
      <c r="D16" s="110"/>
      <c r="E16" s="110"/>
      <c r="F16" s="28" t="s">
        <v>58</v>
      </c>
      <c r="G16" s="29" t="str">
        <f>_xlfn.IFS(NOT(ISBLANK(受講確認票!I19)),受講確認票!I19,NOT(ISBLANK(受講確認票!J19)),LEFT(受講確認票!J19,LEN(受講確認票!J19)-2),TRUE,"")</f>
        <v/>
      </c>
      <c r="H16" s="30" t="s">
        <v>59</v>
      </c>
      <c r="I16" s="29" t="str">
        <f>IF(受講確認票!F19="新規","2027/6/30","")</f>
        <v/>
      </c>
      <c r="J16" s="110"/>
      <c r="K16" s="110"/>
      <c r="L16" s="110"/>
      <c r="M16" s="110"/>
      <c r="N16" s="110"/>
      <c r="O16" s="28" t="s">
        <v>58</v>
      </c>
      <c r="P16" s="29" t="str">
        <f>_xlfn.IFS(NOT(ISBLANK(受講確認票!I24)),受講確認票!I24,NOT(ISBLANK(受講確認票!J24)),LEFT(受講確認票!J24,LEN(受講確認票!J24)-2),TRUE,"")</f>
        <v/>
      </c>
      <c r="Q16" s="30" t="s">
        <v>59</v>
      </c>
      <c r="R16" s="31" t="str">
        <f>IF(受講確認票!F24="新規","2027/6/30","")</f>
        <v/>
      </c>
      <c r="S16" s="110"/>
      <c r="T16" s="110"/>
      <c r="U16" s="110"/>
      <c r="V16" s="110"/>
      <c r="W16" s="110"/>
      <c r="X16" s="28" t="s">
        <v>58</v>
      </c>
      <c r="Y16" s="29" t="str">
        <f>_xlfn.IFS(NOT(ISBLANK(受講確認票!I29)),受講確認票!I29,NOT(ISBLANK(受講確認票!J29)),LEFT(受講確認票!J29,LEN(受講確認票!J29)-2),TRUE,"")</f>
        <v/>
      </c>
      <c r="Z16" s="30" t="s">
        <v>59</v>
      </c>
      <c r="AA16" s="29" t="str">
        <f>IF(受講確認票!F29="新規","2027/6/30","")</f>
        <v/>
      </c>
      <c r="AB16" s="110"/>
      <c r="AC16" s="110"/>
      <c r="AD16" s="110"/>
      <c r="AE16" s="110"/>
      <c r="AF16" s="110"/>
      <c r="AG16" s="28" t="s">
        <v>58</v>
      </c>
      <c r="AH16" s="29" t="str">
        <f>_xlfn.IFS(NOT(ISBLANK(受講確認票!I34)),受講確認票!I34,NOT(ISBLANK(受講確認票!J34)),LEFT(受講確認票!J34,LEN(受講確認票!J34)-2),TRUE,"")</f>
        <v/>
      </c>
      <c r="AI16" s="30" t="s">
        <v>59</v>
      </c>
      <c r="AJ16" s="31" t="str">
        <f>IF(受講確認票!F34="新規","2027/6/30","")</f>
        <v/>
      </c>
      <c r="AK16" s="110"/>
      <c r="AL16" s="110"/>
      <c r="AM16" s="110"/>
      <c r="AN16" s="110"/>
      <c r="AO16" s="110"/>
      <c r="AP16" s="28" t="s">
        <v>58</v>
      </c>
      <c r="AQ16" s="29" t="str">
        <f>_xlfn.IFS(NOT(ISBLANK(受講確認票!I39)),受講確認票!I39,NOT(ISBLANK(受講確認票!J39)),LEFT(受講確認票!J39,LEN(受講確認票!J39)-2),TRUE,"")</f>
        <v/>
      </c>
      <c r="AR16" s="30" t="s">
        <v>59</v>
      </c>
      <c r="AS16" s="31" t="str">
        <f>IF(受講確認票!F39="新規","2027/6/30","")</f>
        <v/>
      </c>
      <c r="AT16" s="110"/>
      <c r="AU16" s="110"/>
      <c r="AV16" s="110"/>
      <c r="AW16" s="110"/>
      <c r="AX16" s="110"/>
      <c r="AY16" s="28" t="s">
        <v>58</v>
      </c>
      <c r="AZ16" s="29" t="str">
        <f>_xlfn.IFS(NOT(ISBLANK(受講確認票!I44)),受講確認票!I44,NOT(ISBLANK(受講確認票!J44)),LEFT(受講確認票!J44,LEN(受講確認票!J44)-2),TRUE,"")</f>
        <v/>
      </c>
      <c r="BA16" s="30" t="s">
        <v>59</v>
      </c>
      <c r="BB16" s="31" t="str">
        <f>IF(受講確認票!F44="新規","2027/6/30","")</f>
        <v/>
      </c>
      <c r="BC16" s="110"/>
      <c r="BD16" s="110"/>
      <c r="BE16" s="110"/>
      <c r="BF16" s="110"/>
      <c r="BG16" s="110"/>
      <c r="BH16" s="28" t="s">
        <v>58</v>
      </c>
      <c r="BI16" s="29" t="str">
        <f>_xlfn.IFS(NOT(ISBLANK(受講確認票!I49)),受講確認票!I49,NOT(ISBLANK(受講確認票!J49)),LEFT(受講確認票!J49,LEN(受講確認票!J49)-2),TRUE,"")</f>
        <v/>
      </c>
      <c r="BJ16" s="30" t="s">
        <v>59</v>
      </c>
      <c r="BK16" s="29" t="str">
        <f>IF(受講確認票!F49="新規","2027/6/30","")</f>
        <v/>
      </c>
      <c r="BL16" s="110"/>
      <c r="BM16" s="110"/>
      <c r="BN16" s="110"/>
      <c r="BO16" s="110"/>
      <c r="BP16" s="110"/>
      <c r="BQ16" s="28" t="s">
        <v>58</v>
      </c>
      <c r="BR16" s="29" t="str">
        <f>_xlfn.IFS(NOT(ISBLANK(受講確認票!I54)),受講確認票!I54,NOT(ISBLANK(受講確認票!J54)),LEFT(受講確認票!J54,LEN(受講確認票!J54)-2),TRUE,"")</f>
        <v/>
      </c>
      <c r="BS16" s="30" t="s">
        <v>59</v>
      </c>
      <c r="BT16" s="29" t="str">
        <f>IF(受講確認票!F54="新規","2027/6/30","")</f>
        <v/>
      </c>
      <c r="BU16" s="110"/>
      <c r="BV16" s="110"/>
      <c r="BW16" s="110"/>
      <c r="BX16" s="110"/>
      <c r="BY16" s="110"/>
      <c r="BZ16" s="28" t="s">
        <v>58</v>
      </c>
      <c r="CA16" s="29" t="str">
        <f>_xlfn.IFS(NOT(ISBLANK(受講確認票!I59)),受講確認票!I59,NOT(ISBLANK(受講確認票!J59)),LEFT(受講確認票!J59,LEN(受講確認票!J59)-2),TRUE,"")</f>
        <v/>
      </c>
      <c r="CB16" s="30" t="s">
        <v>59</v>
      </c>
      <c r="CC16" s="31" t="str">
        <f>IF(受講確認票!F59="新規","2027/6/30","")</f>
        <v/>
      </c>
    </row>
    <row r="17" spans="1:81" ht="51" customHeight="1" x14ac:dyDescent="0.45">
      <c r="A17" s="110"/>
      <c r="B17" s="110"/>
      <c r="C17" s="110"/>
      <c r="D17" s="110"/>
      <c r="E17" s="110"/>
      <c r="F17" s="28" t="s">
        <v>60</v>
      </c>
      <c r="G17" s="29" t="s">
        <v>61</v>
      </c>
      <c r="H17" s="32" t="s">
        <v>62</v>
      </c>
      <c r="I17" s="31" t="e">
        <f>DATE(YEAR($I$16)+3,MONTH(1)+5,DAY(30))</f>
        <v>#VALUE!</v>
      </c>
      <c r="J17" s="110"/>
      <c r="K17" s="110"/>
      <c r="L17" s="110"/>
      <c r="M17" s="110"/>
      <c r="N17" s="110"/>
      <c r="O17" s="28" t="s">
        <v>60</v>
      </c>
      <c r="P17" s="29" t="s">
        <v>61</v>
      </c>
      <c r="Q17" s="32" t="s">
        <v>62</v>
      </c>
      <c r="R17" s="31" t="e">
        <f>DATE(YEAR($R$16)+3,MONTH(1)+5,DAY(30))</f>
        <v>#VALUE!</v>
      </c>
      <c r="S17" s="110"/>
      <c r="T17" s="110"/>
      <c r="U17" s="110"/>
      <c r="V17" s="110"/>
      <c r="W17" s="110"/>
      <c r="X17" s="28" t="s">
        <v>60</v>
      </c>
      <c r="Y17" s="29" t="s">
        <v>61</v>
      </c>
      <c r="Z17" s="32" t="s">
        <v>62</v>
      </c>
      <c r="AA17" s="31" t="e">
        <f>DATE(YEAR($AA$16)+3,MONTH(1)+5,DAY(30))</f>
        <v>#VALUE!</v>
      </c>
      <c r="AB17" s="110"/>
      <c r="AC17" s="110"/>
      <c r="AD17" s="110"/>
      <c r="AE17" s="110"/>
      <c r="AF17" s="110"/>
      <c r="AG17" s="28" t="s">
        <v>60</v>
      </c>
      <c r="AH17" s="29" t="s">
        <v>61</v>
      </c>
      <c r="AI17" s="32" t="s">
        <v>62</v>
      </c>
      <c r="AJ17" s="31" t="e">
        <f>DATE(YEAR($AJ$16)+3,MONTH(1)+5,DAY(30))</f>
        <v>#VALUE!</v>
      </c>
      <c r="AK17" s="110"/>
      <c r="AL17" s="110"/>
      <c r="AM17" s="110"/>
      <c r="AN17" s="110"/>
      <c r="AO17" s="110"/>
      <c r="AP17" s="28" t="s">
        <v>60</v>
      </c>
      <c r="AQ17" s="29" t="s">
        <v>61</v>
      </c>
      <c r="AR17" s="32" t="s">
        <v>62</v>
      </c>
      <c r="AS17" s="31" t="e">
        <f>DATE(YEAR($AS$16)+3,MONTH(1)+5,DAY(30))</f>
        <v>#VALUE!</v>
      </c>
      <c r="AT17" s="110"/>
      <c r="AU17" s="110"/>
      <c r="AV17" s="110"/>
      <c r="AW17" s="110"/>
      <c r="AX17" s="110"/>
      <c r="AY17" s="28" t="s">
        <v>60</v>
      </c>
      <c r="AZ17" s="29" t="s">
        <v>61</v>
      </c>
      <c r="BA17" s="32" t="s">
        <v>62</v>
      </c>
      <c r="BB17" s="31" t="e">
        <f>DATE(YEAR($BB$16)+3,MONTH(1)+5,DAY(30))</f>
        <v>#VALUE!</v>
      </c>
      <c r="BC17" s="110"/>
      <c r="BD17" s="110"/>
      <c r="BE17" s="110"/>
      <c r="BF17" s="110"/>
      <c r="BG17" s="110"/>
      <c r="BH17" s="28" t="s">
        <v>60</v>
      </c>
      <c r="BI17" s="29" t="s">
        <v>61</v>
      </c>
      <c r="BJ17" s="32" t="s">
        <v>62</v>
      </c>
      <c r="BK17" s="31" t="e">
        <f>DATE(YEAR($BK$16)+3,MONTH(1)+5,DAY(30))</f>
        <v>#VALUE!</v>
      </c>
      <c r="BL17" s="110"/>
      <c r="BM17" s="110"/>
      <c r="BN17" s="110"/>
      <c r="BO17" s="110"/>
      <c r="BP17" s="110"/>
      <c r="BQ17" s="28" t="s">
        <v>60</v>
      </c>
      <c r="BR17" s="29" t="s">
        <v>61</v>
      </c>
      <c r="BS17" s="32" t="s">
        <v>62</v>
      </c>
      <c r="BT17" s="31" t="e">
        <f>DATE(YEAR($BT$16)+3,MONTH(1)+5,DAY(30))</f>
        <v>#VALUE!</v>
      </c>
      <c r="BU17" s="110"/>
      <c r="BV17" s="110"/>
      <c r="BW17" s="110"/>
      <c r="BX17" s="110"/>
      <c r="BY17" s="110"/>
      <c r="BZ17" s="28" t="s">
        <v>60</v>
      </c>
      <c r="CA17" s="29" t="s">
        <v>61</v>
      </c>
      <c r="CB17" s="32" t="s">
        <v>62</v>
      </c>
      <c r="CC17" s="31" t="e">
        <f>DATE(YEAR($CC$16)+3,MONTH(1)+5,DAY(30))</f>
        <v>#VALUE!</v>
      </c>
    </row>
    <row r="18" spans="1:81" ht="10.5" customHeight="1" x14ac:dyDescent="0.45">
      <c r="A18" s="110"/>
      <c r="B18" s="110"/>
      <c r="C18" s="110"/>
      <c r="D18" s="110"/>
      <c r="E18" s="110"/>
      <c r="F18" s="33"/>
      <c r="G18" s="26"/>
      <c r="H18" s="34"/>
      <c r="I18" s="34"/>
      <c r="J18" s="110"/>
      <c r="K18" s="110"/>
      <c r="L18" s="110"/>
      <c r="M18" s="110"/>
      <c r="N18" s="110"/>
      <c r="O18" s="33"/>
      <c r="P18" s="26"/>
      <c r="Q18" s="34"/>
      <c r="R18" s="34"/>
      <c r="S18" s="110"/>
      <c r="T18" s="110"/>
      <c r="U18" s="110"/>
      <c r="V18" s="110"/>
      <c r="W18" s="110"/>
      <c r="X18" s="33"/>
      <c r="Y18" s="26"/>
      <c r="Z18" s="34"/>
      <c r="AA18" s="34"/>
      <c r="AB18" s="110"/>
      <c r="AC18" s="110"/>
      <c r="AD18" s="110"/>
      <c r="AE18" s="110"/>
      <c r="AF18" s="110"/>
      <c r="AG18" s="33"/>
      <c r="AH18" s="26"/>
      <c r="AI18" s="34"/>
      <c r="AJ18" s="34"/>
      <c r="AK18" s="110"/>
      <c r="AL18" s="110"/>
      <c r="AM18" s="110"/>
      <c r="AN18" s="110"/>
      <c r="AO18" s="110"/>
      <c r="AP18" s="33"/>
      <c r="AQ18" s="26"/>
      <c r="AR18" s="34"/>
      <c r="AS18" s="34"/>
      <c r="AT18" s="110"/>
      <c r="AU18" s="110"/>
      <c r="AV18" s="110"/>
      <c r="AW18" s="110"/>
      <c r="AX18" s="110"/>
      <c r="AY18" s="33"/>
      <c r="AZ18" s="26"/>
      <c r="BA18" s="34"/>
      <c r="BB18" s="34"/>
      <c r="BC18" s="110"/>
      <c r="BD18" s="110"/>
      <c r="BE18" s="110"/>
      <c r="BF18" s="110"/>
      <c r="BG18" s="110"/>
      <c r="BH18" s="33"/>
      <c r="BI18" s="26"/>
      <c r="BJ18" s="34"/>
      <c r="BK18" s="34"/>
      <c r="BL18" s="110"/>
      <c r="BM18" s="110"/>
      <c r="BN18" s="110"/>
      <c r="BO18" s="110"/>
      <c r="BP18" s="110"/>
      <c r="BQ18" s="33"/>
      <c r="BR18" s="26"/>
      <c r="BS18" s="34"/>
      <c r="BT18" s="34"/>
      <c r="BU18" s="110"/>
      <c r="BV18" s="110"/>
      <c r="BW18" s="110"/>
      <c r="BX18" s="110"/>
      <c r="BY18" s="110"/>
      <c r="BZ18" s="33"/>
      <c r="CA18" s="26"/>
      <c r="CB18" s="34"/>
      <c r="CC18" s="34"/>
    </row>
    <row r="19" spans="1:81" ht="47.25" customHeight="1" x14ac:dyDescent="0.45">
      <c r="A19" s="112" t="s">
        <v>63</v>
      </c>
      <c r="B19" s="112"/>
      <c r="C19" s="112"/>
      <c r="D19" s="112"/>
      <c r="E19" s="112"/>
      <c r="F19" s="112"/>
      <c r="G19" s="112"/>
      <c r="H19" s="112"/>
      <c r="I19" s="112"/>
      <c r="J19" s="112" t="s">
        <v>63</v>
      </c>
      <c r="K19" s="112"/>
      <c r="L19" s="112"/>
      <c r="M19" s="112"/>
      <c r="N19" s="112"/>
      <c r="O19" s="112"/>
      <c r="P19" s="112"/>
      <c r="Q19" s="112"/>
      <c r="R19" s="112"/>
      <c r="S19" s="112" t="s">
        <v>63</v>
      </c>
      <c r="T19" s="112"/>
      <c r="U19" s="112"/>
      <c r="V19" s="112"/>
      <c r="W19" s="112"/>
      <c r="X19" s="112"/>
      <c r="Y19" s="112"/>
      <c r="Z19" s="112"/>
      <c r="AA19" s="112"/>
      <c r="AB19" s="112" t="s">
        <v>63</v>
      </c>
      <c r="AC19" s="112"/>
      <c r="AD19" s="112"/>
      <c r="AE19" s="112"/>
      <c r="AF19" s="112"/>
      <c r="AG19" s="112"/>
      <c r="AH19" s="112"/>
      <c r="AI19" s="112"/>
      <c r="AJ19" s="112"/>
      <c r="AK19" s="112" t="s">
        <v>63</v>
      </c>
      <c r="AL19" s="112"/>
      <c r="AM19" s="112"/>
      <c r="AN19" s="112"/>
      <c r="AO19" s="112"/>
      <c r="AP19" s="112"/>
      <c r="AQ19" s="112"/>
      <c r="AR19" s="112"/>
      <c r="AS19" s="112"/>
      <c r="AT19" s="112" t="s">
        <v>63</v>
      </c>
      <c r="AU19" s="112"/>
      <c r="AV19" s="112"/>
      <c r="AW19" s="112"/>
      <c r="AX19" s="112"/>
      <c r="AY19" s="112"/>
      <c r="AZ19" s="112"/>
      <c r="BA19" s="112"/>
      <c r="BB19" s="112"/>
      <c r="BC19" s="112" t="s">
        <v>63</v>
      </c>
      <c r="BD19" s="112"/>
      <c r="BE19" s="112"/>
      <c r="BF19" s="112"/>
      <c r="BG19" s="112"/>
      <c r="BH19" s="112"/>
      <c r="BI19" s="112"/>
      <c r="BJ19" s="112"/>
      <c r="BK19" s="112"/>
      <c r="BL19" s="112" t="s">
        <v>63</v>
      </c>
      <c r="BM19" s="112"/>
      <c r="BN19" s="112"/>
      <c r="BO19" s="112"/>
      <c r="BP19" s="112"/>
      <c r="BQ19" s="112"/>
      <c r="BR19" s="112"/>
      <c r="BS19" s="112"/>
      <c r="BT19" s="112"/>
      <c r="BU19" s="112" t="s">
        <v>63</v>
      </c>
      <c r="BV19" s="112"/>
      <c r="BW19" s="112"/>
      <c r="BX19" s="112"/>
      <c r="BY19" s="112"/>
      <c r="BZ19" s="112"/>
      <c r="CA19" s="112"/>
      <c r="CB19" s="112"/>
      <c r="CC19" s="112"/>
    </row>
    <row r="20" spans="1:81" ht="170.4" customHeight="1" x14ac:dyDescent="0.45">
      <c r="A20" s="113" t="s">
        <v>64</v>
      </c>
      <c r="B20" s="114"/>
      <c r="C20" s="114"/>
      <c r="D20" s="114"/>
      <c r="E20" s="114"/>
      <c r="F20" s="114"/>
      <c r="G20" s="114"/>
      <c r="H20" s="114"/>
      <c r="I20" s="114"/>
      <c r="J20" s="113" t="s">
        <v>64</v>
      </c>
      <c r="K20" s="114"/>
      <c r="L20" s="114"/>
      <c r="M20" s="114"/>
      <c r="N20" s="114"/>
      <c r="O20" s="114"/>
      <c r="P20" s="114"/>
      <c r="Q20" s="114"/>
      <c r="R20" s="114"/>
      <c r="S20" s="113" t="s">
        <v>64</v>
      </c>
      <c r="T20" s="114"/>
      <c r="U20" s="114"/>
      <c r="V20" s="114"/>
      <c r="W20" s="114"/>
      <c r="X20" s="114"/>
      <c r="Y20" s="114"/>
      <c r="Z20" s="114"/>
      <c r="AA20" s="114"/>
      <c r="AB20" s="113" t="s">
        <v>64</v>
      </c>
      <c r="AC20" s="114"/>
      <c r="AD20" s="114"/>
      <c r="AE20" s="114"/>
      <c r="AF20" s="114"/>
      <c r="AG20" s="114"/>
      <c r="AH20" s="114"/>
      <c r="AI20" s="114"/>
      <c r="AJ20" s="114"/>
      <c r="AK20" s="113" t="s">
        <v>64</v>
      </c>
      <c r="AL20" s="114"/>
      <c r="AM20" s="114"/>
      <c r="AN20" s="114"/>
      <c r="AO20" s="114"/>
      <c r="AP20" s="114"/>
      <c r="AQ20" s="114"/>
      <c r="AR20" s="114"/>
      <c r="AS20" s="114"/>
      <c r="AT20" s="113" t="s">
        <v>64</v>
      </c>
      <c r="AU20" s="114"/>
      <c r="AV20" s="114"/>
      <c r="AW20" s="114"/>
      <c r="AX20" s="114"/>
      <c r="AY20" s="114"/>
      <c r="AZ20" s="114"/>
      <c r="BA20" s="114"/>
      <c r="BB20" s="114"/>
      <c r="BC20" s="113" t="s">
        <v>64</v>
      </c>
      <c r="BD20" s="114"/>
      <c r="BE20" s="114"/>
      <c r="BF20" s="114"/>
      <c r="BG20" s="114"/>
      <c r="BH20" s="114"/>
      <c r="BI20" s="114"/>
      <c r="BJ20" s="114"/>
      <c r="BK20" s="114"/>
      <c r="BL20" s="113" t="s">
        <v>64</v>
      </c>
      <c r="BM20" s="114"/>
      <c r="BN20" s="114"/>
      <c r="BO20" s="114"/>
      <c r="BP20" s="114"/>
      <c r="BQ20" s="114"/>
      <c r="BR20" s="114"/>
      <c r="BS20" s="114"/>
      <c r="BT20" s="114"/>
      <c r="BU20" s="113" t="s">
        <v>64</v>
      </c>
      <c r="BV20" s="114"/>
      <c r="BW20" s="114"/>
      <c r="BX20" s="114"/>
      <c r="BY20" s="114"/>
      <c r="BZ20" s="114"/>
      <c r="CA20" s="114"/>
      <c r="CB20" s="114"/>
      <c r="CC20" s="114"/>
    </row>
    <row r="21" spans="1:81" ht="97.2" customHeight="1" x14ac:dyDescent="0.45">
      <c r="A21" s="111" t="s">
        <v>55</v>
      </c>
      <c r="B21" s="111"/>
      <c r="C21" s="111"/>
      <c r="D21" s="111"/>
      <c r="E21" s="111"/>
      <c r="F21" s="111"/>
      <c r="G21" s="111"/>
      <c r="H21" s="111"/>
      <c r="I21" s="111"/>
      <c r="J21" s="111" t="s">
        <v>55</v>
      </c>
      <c r="K21" s="111"/>
      <c r="L21" s="111"/>
      <c r="M21" s="111"/>
      <c r="N21" s="111"/>
      <c r="O21" s="111"/>
      <c r="P21" s="111"/>
      <c r="Q21" s="111"/>
      <c r="R21" s="111"/>
      <c r="S21" s="111" t="s">
        <v>55</v>
      </c>
      <c r="T21" s="111"/>
      <c r="U21" s="111"/>
      <c r="V21" s="111"/>
      <c r="W21" s="111"/>
      <c r="X21" s="111"/>
      <c r="Y21" s="111"/>
      <c r="Z21" s="111"/>
      <c r="AA21" s="111"/>
      <c r="AB21" s="111" t="s">
        <v>55</v>
      </c>
      <c r="AC21" s="111"/>
      <c r="AD21" s="111"/>
      <c r="AE21" s="111"/>
      <c r="AF21" s="111"/>
      <c r="AG21" s="111"/>
      <c r="AH21" s="111"/>
      <c r="AI21" s="111"/>
      <c r="AJ21" s="111"/>
      <c r="AK21" s="111" t="s">
        <v>55</v>
      </c>
      <c r="AL21" s="111"/>
      <c r="AM21" s="111"/>
      <c r="AN21" s="111"/>
      <c r="AO21" s="111"/>
      <c r="AP21" s="111"/>
      <c r="AQ21" s="111"/>
      <c r="AR21" s="111"/>
      <c r="AS21" s="111"/>
      <c r="AT21" s="111" t="s">
        <v>55</v>
      </c>
      <c r="AU21" s="111"/>
      <c r="AV21" s="111"/>
      <c r="AW21" s="111"/>
      <c r="AX21" s="111"/>
      <c r="AY21" s="111"/>
      <c r="AZ21" s="111"/>
      <c r="BA21" s="111"/>
      <c r="BB21" s="111"/>
      <c r="BC21" s="111" t="s">
        <v>55</v>
      </c>
      <c r="BD21" s="111"/>
      <c r="BE21" s="111"/>
      <c r="BF21" s="111"/>
      <c r="BG21" s="111"/>
      <c r="BH21" s="111"/>
      <c r="BI21" s="111"/>
      <c r="BJ21" s="111"/>
      <c r="BK21" s="111"/>
      <c r="BL21" s="111" t="s">
        <v>55</v>
      </c>
      <c r="BM21" s="111"/>
      <c r="BN21" s="111"/>
      <c r="BO21" s="111"/>
      <c r="BP21" s="111"/>
      <c r="BQ21" s="111"/>
      <c r="BR21" s="111"/>
      <c r="BS21" s="111"/>
      <c r="BT21" s="111"/>
      <c r="BU21" s="111" t="s">
        <v>55</v>
      </c>
      <c r="BV21" s="111"/>
      <c r="BW21" s="111"/>
      <c r="BX21" s="111"/>
      <c r="BY21" s="111"/>
      <c r="BZ21" s="111"/>
      <c r="CA21" s="111"/>
      <c r="CB21" s="111"/>
      <c r="CC21" s="111"/>
    </row>
    <row r="22" spans="1:81" ht="90" customHeight="1" x14ac:dyDescent="0.45">
      <c r="A22" s="109"/>
      <c r="B22" s="109"/>
      <c r="C22" s="109"/>
      <c r="D22" s="109"/>
      <c r="E22" s="109"/>
      <c r="F22" s="17" t="s">
        <v>56</v>
      </c>
      <c r="G22" s="108">
        <v>45838</v>
      </c>
      <c r="H22" s="108"/>
      <c r="I22" s="108"/>
      <c r="J22" s="109"/>
      <c r="K22" s="109"/>
      <c r="L22" s="109"/>
      <c r="M22" s="109"/>
      <c r="N22" s="109"/>
      <c r="O22" s="17" t="s">
        <v>56</v>
      </c>
      <c r="P22" s="108">
        <v>45838</v>
      </c>
      <c r="Q22" s="108"/>
      <c r="R22" s="108"/>
      <c r="S22" s="109"/>
      <c r="T22" s="109"/>
      <c r="U22" s="109"/>
      <c r="V22" s="109"/>
      <c r="W22" s="109"/>
      <c r="X22" s="17" t="s">
        <v>56</v>
      </c>
      <c r="Y22" s="108">
        <v>45838</v>
      </c>
      <c r="Z22" s="108"/>
      <c r="AA22" s="108"/>
      <c r="AB22" s="109"/>
      <c r="AC22" s="109"/>
      <c r="AD22" s="109"/>
      <c r="AE22" s="109"/>
      <c r="AF22" s="109"/>
      <c r="AG22" s="17" t="s">
        <v>56</v>
      </c>
      <c r="AH22" s="108">
        <v>45838</v>
      </c>
      <c r="AI22" s="108"/>
      <c r="AJ22" s="108"/>
      <c r="AK22" s="109"/>
      <c r="AL22" s="109"/>
      <c r="AM22" s="109"/>
      <c r="AN22" s="109"/>
      <c r="AO22" s="109"/>
      <c r="AP22" s="17" t="s">
        <v>56</v>
      </c>
      <c r="AQ22" s="108">
        <v>45838</v>
      </c>
      <c r="AR22" s="108"/>
      <c r="AS22" s="108"/>
      <c r="AT22" s="109"/>
      <c r="AU22" s="109"/>
      <c r="AV22" s="109"/>
      <c r="AW22" s="109"/>
      <c r="AX22" s="109"/>
      <c r="AY22" s="17" t="s">
        <v>56</v>
      </c>
      <c r="AZ22" s="108">
        <v>45838</v>
      </c>
      <c r="BA22" s="108"/>
      <c r="BB22" s="108"/>
      <c r="BC22" s="109"/>
      <c r="BD22" s="109"/>
      <c r="BE22" s="109"/>
      <c r="BF22" s="109"/>
      <c r="BG22" s="109"/>
      <c r="BH22" s="17" t="s">
        <v>56</v>
      </c>
      <c r="BI22" s="108">
        <v>45838</v>
      </c>
      <c r="BJ22" s="108"/>
      <c r="BK22" s="108"/>
      <c r="BL22" s="109"/>
      <c r="BM22" s="109"/>
      <c r="BN22" s="109"/>
      <c r="BO22" s="109"/>
      <c r="BP22" s="109"/>
      <c r="BQ22" s="17" t="s">
        <v>56</v>
      </c>
      <c r="BR22" s="108">
        <v>45838</v>
      </c>
      <c r="BS22" s="108"/>
      <c r="BT22" s="108"/>
      <c r="BU22" s="109"/>
      <c r="BV22" s="109"/>
      <c r="BW22" s="109"/>
      <c r="BX22" s="109"/>
      <c r="BY22" s="109"/>
      <c r="BZ22" s="17" t="s">
        <v>56</v>
      </c>
      <c r="CA22" s="108">
        <v>45838</v>
      </c>
      <c r="CB22" s="108"/>
      <c r="CC22" s="108"/>
    </row>
    <row r="23" spans="1:81" ht="90.75" customHeight="1" x14ac:dyDescent="0.45">
      <c r="A23" s="110"/>
      <c r="B23" s="110"/>
      <c r="C23" s="110"/>
      <c r="D23" s="110"/>
      <c r="E23" s="110"/>
      <c r="F23" s="18" t="s">
        <v>57</v>
      </c>
      <c r="G23" s="19">
        <f>G3</f>
        <v>0</v>
      </c>
      <c r="H23" s="20"/>
      <c r="I23" s="20"/>
      <c r="J23" s="110"/>
      <c r="K23" s="110"/>
      <c r="L23" s="110"/>
      <c r="M23" s="110"/>
      <c r="N23" s="110"/>
      <c r="O23" s="18" t="s">
        <v>57</v>
      </c>
      <c r="P23" s="21">
        <f>G3</f>
        <v>0</v>
      </c>
      <c r="Q23" s="20"/>
      <c r="R23" s="20"/>
      <c r="S23" s="110"/>
      <c r="T23" s="110"/>
      <c r="U23" s="110"/>
      <c r="V23" s="110"/>
      <c r="W23" s="110"/>
      <c r="X23" s="18" t="s">
        <v>57</v>
      </c>
      <c r="Y23" s="21">
        <f>G3</f>
        <v>0</v>
      </c>
      <c r="Z23" s="20"/>
      <c r="AA23" s="20"/>
      <c r="AB23" s="110"/>
      <c r="AC23" s="110"/>
      <c r="AD23" s="110"/>
      <c r="AE23" s="110"/>
      <c r="AF23" s="110"/>
      <c r="AG23" s="18" t="s">
        <v>57</v>
      </c>
      <c r="AH23" s="21">
        <f>G3</f>
        <v>0</v>
      </c>
      <c r="AI23" s="20"/>
      <c r="AJ23" s="20"/>
      <c r="AK23" s="110"/>
      <c r="AL23" s="110"/>
      <c r="AM23" s="110"/>
      <c r="AN23" s="110"/>
      <c r="AO23" s="110"/>
      <c r="AP23" s="18" t="s">
        <v>57</v>
      </c>
      <c r="AQ23" s="21">
        <f>G3</f>
        <v>0</v>
      </c>
      <c r="AR23" s="20"/>
      <c r="AS23" s="20"/>
      <c r="AT23" s="110"/>
      <c r="AU23" s="110"/>
      <c r="AV23" s="110"/>
      <c r="AW23" s="110"/>
      <c r="AX23" s="110"/>
      <c r="AY23" s="18" t="s">
        <v>57</v>
      </c>
      <c r="AZ23" s="21">
        <f>G3</f>
        <v>0</v>
      </c>
      <c r="BA23" s="20"/>
      <c r="BB23" s="20"/>
      <c r="BC23" s="110"/>
      <c r="BD23" s="110"/>
      <c r="BE23" s="110"/>
      <c r="BF23" s="110"/>
      <c r="BG23" s="110"/>
      <c r="BH23" s="18" t="s">
        <v>57</v>
      </c>
      <c r="BI23" s="21">
        <f>G3</f>
        <v>0</v>
      </c>
      <c r="BJ23" s="20"/>
      <c r="BK23" s="20"/>
      <c r="BL23" s="110"/>
      <c r="BM23" s="110"/>
      <c r="BN23" s="110"/>
      <c r="BO23" s="110"/>
      <c r="BP23" s="110"/>
      <c r="BQ23" s="18" t="s">
        <v>57</v>
      </c>
      <c r="BR23" s="21">
        <f>G3</f>
        <v>0</v>
      </c>
      <c r="BS23" s="20"/>
      <c r="BT23" s="20"/>
      <c r="BU23" s="110"/>
      <c r="BV23" s="110"/>
      <c r="BW23" s="110"/>
      <c r="BX23" s="110"/>
      <c r="BY23" s="110"/>
      <c r="BZ23" s="18" t="s">
        <v>57</v>
      </c>
      <c r="CA23" s="21">
        <f>G3</f>
        <v>0</v>
      </c>
      <c r="CB23" s="20"/>
      <c r="CC23" s="20"/>
    </row>
    <row r="24" spans="1:81" ht="90.75" customHeight="1" x14ac:dyDescent="0.45">
      <c r="A24" s="110"/>
      <c r="B24" s="110"/>
      <c r="C24" s="110"/>
      <c r="D24" s="110"/>
      <c r="E24" s="110"/>
      <c r="F24" s="17" t="s">
        <v>16</v>
      </c>
      <c r="G24" s="22">
        <f>受講確認票!C20</f>
        <v>0</v>
      </c>
      <c r="H24" s="23"/>
      <c r="I24" s="23"/>
      <c r="J24" s="110"/>
      <c r="K24" s="110"/>
      <c r="L24" s="110"/>
      <c r="M24" s="110"/>
      <c r="N24" s="110"/>
      <c r="O24" s="17" t="s">
        <v>16</v>
      </c>
      <c r="P24" s="22">
        <f>受講確認票!C25</f>
        <v>0</v>
      </c>
      <c r="Q24" s="23"/>
      <c r="R24" s="23"/>
      <c r="S24" s="110"/>
      <c r="T24" s="110"/>
      <c r="U24" s="110"/>
      <c r="V24" s="110"/>
      <c r="W24" s="110"/>
      <c r="X24" s="17" t="s">
        <v>16</v>
      </c>
      <c r="Y24" s="22">
        <f>受講確認票!C30</f>
        <v>0</v>
      </c>
      <c r="Z24" s="23"/>
      <c r="AA24" s="23"/>
      <c r="AB24" s="110"/>
      <c r="AC24" s="110"/>
      <c r="AD24" s="110"/>
      <c r="AE24" s="110"/>
      <c r="AF24" s="110"/>
      <c r="AG24" s="17" t="s">
        <v>16</v>
      </c>
      <c r="AH24" s="22">
        <f>受講確認票!C35</f>
        <v>0</v>
      </c>
      <c r="AI24" s="23"/>
      <c r="AJ24" s="23"/>
      <c r="AK24" s="110"/>
      <c r="AL24" s="110"/>
      <c r="AM24" s="110"/>
      <c r="AN24" s="110"/>
      <c r="AO24" s="110"/>
      <c r="AP24" s="17" t="s">
        <v>16</v>
      </c>
      <c r="AQ24" s="22">
        <f>受講確認票!C40</f>
        <v>0</v>
      </c>
      <c r="AR24" s="23"/>
      <c r="AS24" s="23"/>
      <c r="AT24" s="110"/>
      <c r="AU24" s="110"/>
      <c r="AV24" s="110"/>
      <c r="AW24" s="110"/>
      <c r="AX24" s="110"/>
      <c r="AY24" s="17" t="s">
        <v>16</v>
      </c>
      <c r="AZ24" s="22">
        <f>受講確認票!C45</f>
        <v>0</v>
      </c>
      <c r="BA24" s="23"/>
      <c r="BB24" s="23"/>
      <c r="BC24" s="110"/>
      <c r="BD24" s="110"/>
      <c r="BE24" s="110"/>
      <c r="BF24" s="110"/>
      <c r="BG24" s="110"/>
      <c r="BH24" s="17" t="s">
        <v>16</v>
      </c>
      <c r="BI24" s="22">
        <f>受講確認票!C50</f>
        <v>0</v>
      </c>
      <c r="BJ24" s="23"/>
      <c r="BK24" s="23"/>
      <c r="BL24" s="110"/>
      <c r="BM24" s="110"/>
      <c r="BN24" s="110"/>
      <c r="BO24" s="110"/>
      <c r="BP24" s="110"/>
      <c r="BQ24" s="17" t="s">
        <v>16</v>
      </c>
      <c r="BR24" s="22">
        <f>受講確認票!C55</f>
        <v>0</v>
      </c>
      <c r="BS24" s="23"/>
      <c r="BT24" s="23"/>
      <c r="BU24" s="110"/>
      <c r="BV24" s="110"/>
      <c r="BW24" s="110"/>
      <c r="BX24" s="110"/>
      <c r="BY24" s="110"/>
      <c r="BZ24" s="17" t="s">
        <v>16</v>
      </c>
      <c r="CA24" s="22">
        <f>受講確認票!C60</f>
        <v>0</v>
      </c>
      <c r="CB24" s="23"/>
      <c r="CC24" s="23"/>
    </row>
    <row r="25" spans="1:81" ht="10.5" customHeight="1" x14ac:dyDescent="0.45">
      <c r="A25" s="24"/>
      <c r="B25" s="24"/>
      <c r="C25" s="24"/>
      <c r="D25" s="24"/>
      <c r="E25" s="24"/>
      <c r="F25" s="25"/>
      <c r="G25" s="26"/>
      <c r="H25" s="27"/>
      <c r="I25" s="27"/>
      <c r="J25" s="24"/>
      <c r="K25" s="24"/>
      <c r="L25" s="24"/>
      <c r="M25" s="24"/>
      <c r="N25" s="24"/>
      <c r="O25" s="25"/>
      <c r="P25" s="26"/>
      <c r="Q25" s="27"/>
      <c r="R25" s="27"/>
      <c r="S25" s="24"/>
      <c r="T25" s="24"/>
      <c r="U25" s="24"/>
      <c r="V25" s="24"/>
      <c r="W25" s="24"/>
      <c r="X25" s="25"/>
      <c r="Y25" s="26"/>
      <c r="Z25" s="27"/>
      <c r="AA25" s="27"/>
      <c r="AB25" s="24"/>
      <c r="AC25" s="24"/>
      <c r="AD25" s="24"/>
      <c r="AE25" s="24"/>
      <c r="AF25" s="24"/>
      <c r="AG25" s="25"/>
      <c r="AH25" s="26"/>
      <c r="AI25" s="27"/>
      <c r="AJ25" s="27"/>
      <c r="AK25" s="24"/>
      <c r="AL25" s="24"/>
      <c r="AM25" s="24"/>
      <c r="AN25" s="24"/>
      <c r="AO25" s="24"/>
      <c r="AP25" s="25"/>
      <c r="AQ25" s="26"/>
      <c r="AR25" s="27"/>
      <c r="AS25" s="27"/>
      <c r="AT25" s="24"/>
      <c r="AU25" s="24"/>
      <c r="AV25" s="24"/>
      <c r="AW25" s="24"/>
      <c r="AX25" s="24"/>
      <c r="AY25" s="25"/>
      <c r="AZ25" s="26"/>
      <c r="BA25" s="27"/>
      <c r="BB25" s="27"/>
      <c r="BC25" s="24"/>
      <c r="BD25" s="24"/>
      <c r="BE25" s="24"/>
      <c r="BF25" s="24"/>
      <c r="BG25" s="24"/>
      <c r="BH25" s="25"/>
      <c r="BI25" s="26"/>
      <c r="BJ25" s="27"/>
      <c r="BK25" s="27"/>
      <c r="BL25" s="24"/>
      <c r="BM25" s="24"/>
      <c r="BN25" s="24"/>
      <c r="BO25" s="24"/>
      <c r="BP25" s="24"/>
      <c r="BQ25" s="25"/>
      <c r="BR25" s="26"/>
      <c r="BS25" s="27"/>
      <c r="BT25" s="27"/>
      <c r="BU25" s="24"/>
      <c r="BV25" s="24"/>
      <c r="BW25" s="24"/>
      <c r="BX25" s="24"/>
      <c r="BY25" s="24"/>
      <c r="BZ25" s="25"/>
      <c r="CA25" s="26"/>
      <c r="CB25" s="27"/>
      <c r="CC25" s="27"/>
    </row>
    <row r="26" spans="1:81" ht="30" customHeight="1" x14ac:dyDescent="0.45">
      <c r="A26" s="110"/>
      <c r="B26" s="110"/>
      <c r="C26" s="110"/>
      <c r="D26" s="110"/>
      <c r="E26" s="110"/>
      <c r="F26" s="28" t="s">
        <v>58</v>
      </c>
      <c r="G26" s="29" t="str">
        <f>_xlfn.IFS(NOT(ISBLANK(受講確認票!I20)),受講確認票!I20,NOT(ISBLANK(受講確認票!J20)),LEFT(受講確認票!J20,LEN(受講確認票!J20)-2),TRUE,"")</f>
        <v/>
      </c>
      <c r="H26" s="30" t="s">
        <v>59</v>
      </c>
      <c r="I26" s="29" t="str">
        <f>IF(受講確認票!F20="新規","2027/6/30","")</f>
        <v/>
      </c>
      <c r="J26" s="110"/>
      <c r="K26" s="110"/>
      <c r="L26" s="110"/>
      <c r="M26" s="110"/>
      <c r="N26" s="110"/>
      <c r="O26" s="28" t="s">
        <v>58</v>
      </c>
      <c r="P26" s="29" t="str">
        <f>_xlfn.IFS(NOT(ISBLANK(受講確認票!I25)),受講確認票!I25,NOT(ISBLANK(受講確認票!J25)),LEFT(受講確認票!J25,LEN(受講確認票!J25)-2),TRUE,"")</f>
        <v/>
      </c>
      <c r="Q26" s="30" t="s">
        <v>59</v>
      </c>
      <c r="R26" s="29" t="str">
        <f>IF(受講確認票!F25="新規","2027/6/30","")</f>
        <v/>
      </c>
      <c r="S26" s="110"/>
      <c r="T26" s="110"/>
      <c r="U26" s="110"/>
      <c r="V26" s="110"/>
      <c r="W26" s="110"/>
      <c r="X26" s="28" t="s">
        <v>58</v>
      </c>
      <c r="Y26" s="29" t="str">
        <f>_xlfn.IFS(NOT(ISBLANK(受講確認票!I30)),受講確認票!I30,NOT(ISBLANK(受講確認票!J30)),LEFT(受講確認票!J30,LEN(受講確認票!J30)-2),TRUE,"")</f>
        <v/>
      </c>
      <c r="Z26" s="30" t="s">
        <v>59</v>
      </c>
      <c r="AA26" s="29" t="str">
        <f>IF(受講確認票!F30="新規","2027/6/30","")</f>
        <v/>
      </c>
      <c r="AB26" s="110"/>
      <c r="AC26" s="110"/>
      <c r="AD26" s="110"/>
      <c r="AE26" s="110"/>
      <c r="AF26" s="110"/>
      <c r="AG26" s="28" t="s">
        <v>58</v>
      </c>
      <c r="AH26" s="29" t="str">
        <f>_xlfn.IFS(NOT(ISBLANK(受講確認票!I35)),受講確認票!I35,NOT(ISBLANK(受講確認票!J35)),LEFT(受講確認票!J35,LEN(受講確認票!J35)-2),TRUE,"")</f>
        <v/>
      </c>
      <c r="AI26" s="30" t="s">
        <v>59</v>
      </c>
      <c r="AJ26" s="31" t="str">
        <f>IF(受講確認票!F35="新規","2027/6/30","")</f>
        <v/>
      </c>
      <c r="AK26" s="110"/>
      <c r="AL26" s="110"/>
      <c r="AM26" s="110"/>
      <c r="AN26" s="110"/>
      <c r="AO26" s="110"/>
      <c r="AP26" s="28" t="s">
        <v>58</v>
      </c>
      <c r="AQ26" s="29" t="str">
        <f>_xlfn.IFS(NOT(ISBLANK(受講確認票!I40)),受講確認票!I40,NOT(ISBLANK(受講確認票!J40)),LEFT(受講確認票!J40,LEN(受講確認票!J40)-2),TRUE,"")</f>
        <v/>
      </c>
      <c r="AR26" s="30" t="s">
        <v>59</v>
      </c>
      <c r="AS26" s="29" t="str">
        <f>IF(受講確認票!F40="新規","2027/6/30","")</f>
        <v/>
      </c>
      <c r="AT26" s="110"/>
      <c r="AU26" s="110"/>
      <c r="AV26" s="110"/>
      <c r="AW26" s="110"/>
      <c r="AX26" s="110"/>
      <c r="AY26" s="28" t="s">
        <v>58</v>
      </c>
      <c r="AZ26" s="29" t="str">
        <f>_xlfn.IFS(NOT(ISBLANK(受講確認票!I45)),受講確認票!I45,NOT(ISBLANK(受講確認票!J45)),LEFT(受講確認票!J45,LEN(受講確認票!J45)-2),TRUE,"")</f>
        <v/>
      </c>
      <c r="BA26" s="30" t="s">
        <v>59</v>
      </c>
      <c r="BB26" s="31" t="str">
        <f>IF(受講確認票!F45="新規","2027/6/30","")</f>
        <v/>
      </c>
      <c r="BC26" s="110"/>
      <c r="BD26" s="110"/>
      <c r="BE26" s="110"/>
      <c r="BF26" s="110"/>
      <c r="BG26" s="110"/>
      <c r="BH26" s="28" t="s">
        <v>58</v>
      </c>
      <c r="BI26" s="29" t="str">
        <f>_xlfn.IFS(NOT(ISBLANK(受講確認票!I50)),受講確認票!I50,NOT(ISBLANK(受講確認票!J50)),LEFT(受講確認票!J50,LEN(受講確認票!J50)-2),TRUE,"")</f>
        <v/>
      </c>
      <c r="BJ26" s="30" t="s">
        <v>59</v>
      </c>
      <c r="BK26" s="31" t="str">
        <f>IF(受講確認票!F50="新規","2027/6/30","")</f>
        <v/>
      </c>
      <c r="BL26" s="110"/>
      <c r="BM26" s="110"/>
      <c r="BN26" s="110"/>
      <c r="BO26" s="110"/>
      <c r="BP26" s="110"/>
      <c r="BQ26" s="28" t="s">
        <v>58</v>
      </c>
      <c r="BR26" s="29" t="str">
        <f>_xlfn.IFS(NOT(ISBLANK(受講確認票!I55)),受講確認票!I55,NOT(ISBLANK(受講確認票!J55)),LEFT(受講確認票!J55,LEN(受講確認票!J55)-2),TRUE,"")</f>
        <v/>
      </c>
      <c r="BS26" s="30" t="s">
        <v>59</v>
      </c>
      <c r="BT26" s="31" t="str">
        <f>IF(受講確認票!F55="新規","2027/6/30","")</f>
        <v/>
      </c>
      <c r="BU26" s="110"/>
      <c r="BV26" s="110"/>
      <c r="BW26" s="110"/>
      <c r="BX26" s="110"/>
      <c r="BY26" s="110"/>
      <c r="BZ26" s="28" t="s">
        <v>58</v>
      </c>
      <c r="CA26" s="29" t="str">
        <f>_xlfn.IFS(NOT(ISBLANK(受講確認票!I60)),受講確認票!I60,NOT(ISBLANK(受講確認票!J60)),LEFT(受講確認票!J60,LEN(受講確認票!J60)-2),TRUE,"")</f>
        <v/>
      </c>
      <c r="CB26" s="30" t="s">
        <v>59</v>
      </c>
      <c r="CC26" s="31" t="str">
        <f>IF(受講確認票!F60="新規","2027/6/30","")</f>
        <v/>
      </c>
    </row>
    <row r="27" spans="1:81" ht="51" customHeight="1" x14ac:dyDescent="0.45">
      <c r="A27" s="110"/>
      <c r="B27" s="110"/>
      <c r="C27" s="110"/>
      <c r="D27" s="110"/>
      <c r="E27" s="110"/>
      <c r="F27" s="28" t="s">
        <v>60</v>
      </c>
      <c r="G27" s="29" t="s">
        <v>61</v>
      </c>
      <c r="H27" s="32" t="s">
        <v>62</v>
      </c>
      <c r="I27" s="31" t="e">
        <f>DATE(YEAR($I$26)+3,MONTH(1)+5,DAY(30))</f>
        <v>#VALUE!</v>
      </c>
      <c r="J27" s="110"/>
      <c r="K27" s="110"/>
      <c r="L27" s="110"/>
      <c r="M27" s="110"/>
      <c r="N27" s="110"/>
      <c r="O27" s="28" t="s">
        <v>60</v>
      </c>
      <c r="P27" s="29" t="s">
        <v>61</v>
      </c>
      <c r="Q27" s="32" t="s">
        <v>62</v>
      </c>
      <c r="R27" s="31" t="e">
        <f>DATE(YEAR($R$26)+3,MONTH(1)+5,DAY(30))</f>
        <v>#VALUE!</v>
      </c>
      <c r="S27" s="110"/>
      <c r="T27" s="110"/>
      <c r="U27" s="110"/>
      <c r="V27" s="110"/>
      <c r="W27" s="110"/>
      <c r="X27" s="28" t="s">
        <v>60</v>
      </c>
      <c r="Y27" s="29" t="s">
        <v>61</v>
      </c>
      <c r="Z27" s="32" t="s">
        <v>62</v>
      </c>
      <c r="AA27" s="31" t="e">
        <f>DATE(YEAR($AA$26)+3,MONTH(1)+5,DAY(30))</f>
        <v>#VALUE!</v>
      </c>
      <c r="AB27" s="110"/>
      <c r="AC27" s="110"/>
      <c r="AD27" s="110"/>
      <c r="AE27" s="110"/>
      <c r="AF27" s="110"/>
      <c r="AG27" s="28" t="s">
        <v>60</v>
      </c>
      <c r="AH27" s="29" t="s">
        <v>61</v>
      </c>
      <c r="AI27" s="32" t="s">
        <v>62</v>
      </c>
      <c r="AJ27" s="31" t="e">
        <f>DATE(YEAR($AJ$26)+3,MONTH(1)+5,DAY(30))</f>
        <v>#VALUE!</v>
      </c>
      <c r="AK27" s="110"/>
      <c r="AL27" s="110"/>
      <c r="AM27" s="110"/>
      <c r="AN27" s="110"/>
      <c r="AO27" s="110"/>
      <c r="AP27" s="28" t="s">
        <v>60</v>
      </c>
      <c r="AQ27" s="29" t="s">
        <v>61</v>
      </c>
      <c r="AR27" s="32" t="s">
        <v>62</v>
      </c>
      <c r="AS27" s="31" t="e">
        <f>DATE(YEAR($AS$26)+3,MONTH(1)+5,DAY(30))</f>
        <v>#VALUE!</v>
      </c>
      <c r="AT27" s="110"/>
      <c r="AU27" s="110"/>
      <c r="AV27" s="110"/>
      <c r="AW27" s="110"/>
      <c r="AX27" s="110"/>
      <c r="AY27" s="28" t="s">
        <v>60</v>
      </c>
      <c r="AZ27" s="29" t="s">
        <v>61</v>
      </c>
      <c r="BA27" s="32" t="s">
        <v>62</v>
      </c>
      <c r="BB27" s="31" t="e">
        <f>DATE(YEAR($BB$26)+3,MONTH(1)+5,DAY(30))</f>
        <v>#VALUE!</v>
      </c>
      <c r="BC27" s="110"/>
      <c r="BD27" s="110"/>
      <c r="BE27" s="110"/>
      <c r="BF27" s="110"/>
      <c r="BG27" s="110"/>
      <c r="BH27" s="28" t="s">
        <v>60</v>
      </c>
      <c r="BI27" s="29" t="s">
        <v>61</v>
      </c>
      <c r="BJ27" s="32" t="s">
        <v>62</v>
      </c>
      <c r="BK27" s="31" t="e">
        <f>DATE(YEAR($BK$26)+3,MONTH(1)+5,DAY(30))</f>
        <v>#VALUE!</v>
      </c>
      <c r="BL27" s="110"/>
      <c r="BM27" s="110"/>
      <c r="BN27" s="110"/>
      <c r="BO27" s="110"/>
      <c r="BP27" s="110"/>
      <c r="BQ27" s="28" t="s">
        <v>60</v>
      </c>
      <c r="BR27" s="29" t="s">
        <v>61</v>
      </c>
      <c r="BS27" s="32" t="s">
        <v>62</v>
      </c>
      <c r="BT27" s="31" t="e">
        <f>DATE(YEAR($BT$26)+3,MONTH(1)+5,DAY(30))</f>
        <v>#VALUE!</v>
      </c>
      <c r="BU27" s="110"/>
      <c r="BV27" s="110"/>
      <c r="BW27" s="110"/>
      <c r="BX27" s="110"/>
      <c r="BY27" s="110"/>
      <c r="BZ27" s="28" t="s">
        <v>60</v>
      </c>
      <c r="CA27" s="29" t="s">
        <v>61</v>
      </c>
      <c r="CB27" s="32" t="s">
        <v>62</v>
      </c>
      <c r="CC27" s="31" t="e">
        <f>DATE(YEAR($CC$26)+3,MONTH(1)+5,DAY(30))</f>
        <v>#VALUE!</v>
      </c>
    </row>
    <row r="28" spans="1:81" ht="10.5" customHeight="1" x14ac:dyDescent="0.45">
      <c r="A28" s="110"/>
      <c r="B28" s="110"/>
      <c r="C28" s="110"/>
      <c r="D28" s="110"/>
      <c r="E28" s="110"/>
      <c r="F28" s="33"/>
      <c r="G28" s="26"/>
      <c r="H28" s="34"/>
      <c r="I28" s="34"/>
      <c r="J28" s="110"/>
      <c r="K28" s="110"/>
      <c r="L28" s="110"/>
      <c r="M28" s="110"/>
      <c r="N28" s="110"/>
      <c r="O28" s="33"/>
      <c r="P28" s="26"/>
      <c r="Q28" s="34"/>
      <c r="R28" s="34"/>
      <c r="S28" s="110"/>
      <c r="T28" s="110"/>
      <c r="U28" s="110"/>
      <c r="V28" s="110"/>
      <c r="W28" s="110"/>
      <c r="X28" s="33"/>
      <c r="Y28" s="26"/>
      <c r="Z28" s="34"/>
      <c r="AA28" s="34"/>
      <c r="AB28" s="110"/>
      <c r="AC28" s="110"/>
      <c r="AD28" s="110"/>
      <c r="AE28" s="110"/>
      <c r="AF28" s="110"/>
      <c r="AG28" s="33"/>
      <c r="AH28" s="26"/>
      <c r="AI28" s="34"/>
      <c r="AJ28" s="34"/>
      <c r="AK28" s="110"/>
      <c r="AL28" s="110"/>
      <c r="AM28" s="110"/>
      <c r="AN28" s="110"/>
      <c r="AO28" s="110"/>
      <c r="AP28" s="33"/>
      <c r="AQ28" s="26"/>
      <c r="AR28" s="34"/>
      <c r="AS28" s="34"/>
      <c r="AT28" s="110"/>
      <c r="AU28" s="110"/>
      <c r="AV28" s="110"/>
      <c r="AW28" s="110"/>
      <c r="AX28" s="110"/>
      <c r="AY28" s="33"/>
      <c r="AZ28" s="26"/>
      <c r="BA28" s="34"/>
      <c r="BB28" s="34"/>
      <c r="BC28" s="110"/>
      <c r="BD28" s="110"/>
      <c r="BE28" s="110"/>
      <c r="BF28" s="110"/>
      <c r="BG28" s="110"/>
      <c r="BH28" s="33"/>
      <c r="BI28" s="26"/>
      <c r="BJ28" s="34"/>
      <c r="BK28" s="34"/>
      <c r="BL28" s="110"/>
      <c r="BM28" s="110"/>
      <c r="BN28" s="110"/>
      <c r="BO28" s="110"/>
      <c r="BP28" s="110"/>
      <c r="BQ28" s="33"/>
      <c r="BR28" s="26"/>
      <c r="BS28" s="34"/>
      <c r="BT28" s="34"/>
      <c r="BU28" s="110"/>
      <c r="BV28" s="110"/>
      <c r="BW28" s="110"/>
      <c r="BX28" s="110"/>
      <c r="BY28" s="110"/>
      <c r="BZ28" s="33"/>
      <c r="CA28" s="26"/>
      <c r="CB28" s="34"/>
      <c r="CC28" s="34"/>
    </row>
    <row r="29" spans="1:81" ht="47.25" customHeight="1" x14ac:dyDescent="0.45">
      <c r="A29" s="112" t="s">
        <v>63</v>
      </c>
      <c r="B29" s="112"/>
      <c r="C29" s="112"/>
      <c r="D29" s="112"/>
      <c r="E29" s="112"/>
      <c r="F29" s="112"/>
      <c r="G29" s="112"/>
      <c r="H29" s="112"/>
      <c r="I29" s="112"/>
      <c r="J29" s="112" t="s">
        <v>63</v>
      </c>
      <c r="K29" s="112"/>
      <c r="L29" s="112"/>
      <c r="M29" s="112"/>
      <c r="N29" s="112"/>
      <c r="O29" s="112"/>
      <c r="P29" s="112"/>
      <c r="Q29" s="112"/>
      <c r="R29" s="112"/>
      <c r="S29" s="112" t="s">
        <v>63</v>
      </c>
      <c r="T29" s="112"/>
      <c r="U29" s="112"/>
      <c r="V29" s="112"/>
      <c r="W29" s="112"/>
      <c r="X29" s="112"/>
      <c r="Y29" s="112"/>
      <c r="Z29" s="112"/>
      <c r="AA29" s="112"/>
      <c r="AB29" s="112" t="s">
        <v>63</v>
      </c>
      <c r="AC29" s="112"/>
      <c r="AD29" s="112"/>
      <c r="AE29" s="112"/>
      <c r="AF29" s="112"/>
      <c r="AG29" s="112"/>
      <c r="AH29" s="112"/>
      <c r="AI29" s="112"/>
      <c r="AJ29" s="112"/>
      <c r="AK29" s="112" t="s">
        <v>63</v>
      </c>
      <c r="AL29" s="112"/>
      <c r="AM29" s="112"/>
      <c r="AN29" s="112"/>
      <c r="AO29" s="112"/>
      <c r="AP29" s="112"/>
      <c r="AQ29" s="112"/>
      <c r="AR29" s="112"/>
      <c r="AS29" s="112"/>
      <c r="AT29" s="112" t="s">
        <v>63</v>
      </c>
      <c r="AU29" s="112"/>
      <c r="AV29" s="112"/>
      <c r="AW29" s="112"/>
      <c r="AX29" s="112"/>
      <c r="AY29" s="112"/>
      <c r="AZ29" s="112"/>
      <c r="BA29" s="112"/>
      <c r="BB29" s="112"/>
      <c r="BC29" s="112" t="s">
        <v>63</v>
      </c>
      <c r="BD29" s="112"/>
      <c r="BE29" s="112"/>
      <c r="BF29" s="112"/>
      <c r="BG29" s="112"/>
      <c r="BH29" s="112"/>
      <c r="BI29" s="112"/>
      <c r="BJ29" s="112"/>
      <c r="BK29" s="112"/>
      <c r="BL29" s="112" t="s">
        <v>63</v>
      </c>
      <c r="BM29" s="112"/>
      <c r="BN29" s="112"/>
      <c r="BO29" s="112"/>
      <c r="BP29" s="112"/>
      <c r="BQ29" s="112"/>
      <c r="BR29" s="112"/>
      <c r="BS29" s="112"/>
      <c r="BT29" s="112"/>
      <c r="BU29" s="112" t="s">
        <v>63</v>
      </c>
      <c r="BV29" s="112"/>
      <c r="BW29" s="112"/>
      <c r="BX29" s="112"/>
      <c r="BY29" s="112"/>
      <c r="BZ29" s="112"/>
      <c r="CA29" s="112"/>
      <c r="CB29" s="112"/>
      <c r="CC29" s="112"/>
    </row>
    <row r="30" spans="1:81" ht="170.4" customHeight="1" x14ac:dyDescent="0.45">
      <c r="A30" s="113" t="s">
        <v>64</v>
      </c>
      <c r="B30" s="114"/>
      <c r="C30" s="114"/>
      <c r="D30" s="114"/>
      <c r="E30" s="114"/>
      <c r="F30" s="114"/>
      <c r="G30" s="114"/>
      <c r="H30" s="114"/>
      <c r="I30" s="114"/>
      <c r="J30" s="113" t="s">
        <v>64</v>
      </c>
      <c r="K30" s="114"/>
      <c r="L30" s="114"/>
      <c r="M30" s="114"/>
      <c r="N30" s="114"/>
      <c r="O30" s="114"/>
      <c r="P30" s="114"/>
      <c r="Q30" s="114"/>
      <c r="R30" s="114"/>
      <c r="S30" s="113" t="s">
        <v>64</v>
      </c>
      <c r="T30" s="114"/>
      <c r="U30" s="114"/>
      <c r="V30" s="114"/>
      <c r="W30" s="114"/>
      <c r="X30" s="114"/>
      <c r="Y30" s="114"/>
      <c r="Z30" s="114"/>
      <c r="AA30" s="114"/>
      <c r="AB30" s="113" t="s">
        <v>64</v>
      </c>
      <c r="AC30" s="114"/>
      <c r="AD30" s="114"/>
      <c r="AE30" s="114"/>
      <c r="AF30" s="114"/>
      <c r="AG30" s="114"/>
      <c r="AH30" s="114"/>
      <c r="AI30" s="114"/>
      <c r="AJ30" s="114"/>
      <c r="AK30" s="113" t="s">
        <v>64</v>
      </c>
      <c r="AL30" s="114"/>
      <c r="AM30" s="114"/>
      <c r="AN30" s="114"/>
      <c r="AO30" s="114"/>
      <c r="AP30" s="114"/>
      <c r="AQ30" s="114"/>
      <c r="AR30" s="114"/>
      <c r="AS30" s="114"/>
      <c r="AT30" s="113" t="s">
        <v>64</v>
      </c>
      <c r="AU30" s="114"/>
      <c r="AV30" s="114"/>
      <c r="AW30" s="114"/>
      <c r="AX30" s="114"/>
      <c r="AY30" s="114"/>
      <c r="AZ30" s="114"/>
      <c r="BA30" s="114"/>
      <c r="BB30" s="114"/>
      <c r="BC30" s="113" t="s">
        <v>64</v>
      </c>
      <c r="BD30" s="114"/>
      <c r="BE30" s="114"/>
      <c r="BF30" s="114"/>
      <c r="BG30" s="114"/>
      <c r="BH30" s="114"/>
      <c r="BI30" s="114"/>
      <c r="BJ30" s="114"/>
      <c r="BK30" s="114"/>
      <c r="BL30" s="113" t="s">
        <v>64</v>
      </c>
      <c r="BM30" s="114"/>
      <c r="BN30" s="114"/>
      <c r="BO30" s="114"/>
      <c r="BP30" s="114"/>
      <c r="BQ30" s="114"/>
      <c r="BR30" s="114"/>
      <c r="BS30" s="114"/>
      <c r="BT30" s="114"/>
      <c r="BU30" s="113" t="s">
        <v>64</v>
      </c>
      <c r="BV30" s="114"/>
      <c r="BW30" s="114"/>
      <c r="BX30" s="114"/>
      <c r="BY30" s="114"/>
      <c r="BZ30" s="114"/>
      <c r="CA30" s="114"/>
      <c r="CB30" s="114"/>
      <c r="CC30" s="114"/>
    </row>
    <row r="31" spans="1:81" ht="97.2" customHeight="1" x14ac:dyDescent="0.45">
      <c r="A31" s="111" t="s">
        <v>55</v>
      </c>
      <c r="B31" s="111"/>
      <c r="C31" s="111"/>
      <c r="D31" s="111"/>
      <c r="E31" s="111"/>
      <c r="F31" s="111"/>
      <c r="G31" s="111"/>
      <c r="H31" s="111"/>
      <c r="I31" s="111"/>
      <c r="J31" s="111" t="s">
        <v>55</v>
      </c>
      <c r="K31" s="111"/>
      <c r="L31" s="111"/>
      <c r="M31" s="111"/>
      <c r="N31" s="111"/>
      <c r="O31" s="111"/>
      <c r="P31" s="111"/>
      <c r="Q31" s="111"/>
      <c r="R31" s="111"/>
      <c r="S31" s="111" t="s">
        <v>55</v>
      </c>
      <c r="T31" s="111"/>
      <c r="U31" s="111"/>
      <c r="V31" s="111"/>
      <c r="W31" s="111"/>
      <c r="X31" s="111"/>
      <c r="Y31" s="111"/>
      <c r="Z31" s="111"/>
      <c r="AA31" s="111"/>
      <c r="AB31" s="111" t="s">
        <v>55</v>
      </c>
      <c r="AC31" s="111"/>
      <c r="AD31" s="111"/>
      <c r="AE31" s="111"/>
      <c r="AF31" s="111"/>
      <c r="AG31" s="111"/>
      <c r="AH31" s="111"/>
      <c r="AI31" s="111"/>
      <c r="AJ31" s="111"/>
      <c r="AK31" s="111" t="s">
        <v>55</v>
      </c>
      <c r="AL31" s="111"/>
      <c r="AM31" s="111"/>
      <c r="AN31" s="111"/>
      <c r="AO31" s="111"/>
      <c r="AP31" s="111"/>
      <c r="AQ31" s="111"/>
      <c r="AR31" s="111"/>
      <c r="AS31" s="111"/>
      <c r="AT31" s="111" t="s">
        <v>55</v>
      </c>
      <c r="AU31" s="111"/>
      <c r="AV31" s="111"/>
      <c r="AW31" s="111"/>
      <c r="AX31" s="111"/>
      <c r="AY31" s="111"/>
      <c r="AZ31" s="111"/>
      <c r="BA31" s="111"/>
      <c r="BB31" s="111"/>
      <c r="BC31" s="111" t="s">
        <v>55</v>
      </c>
      <c r="BD31" s="111"/>
      <c r="BE31" s="111"/>
      <c r="BF31" s="111"/>
      <c r="BG31" s="111"/>
      <c r="BH31" s="111"/>
      <c r="BI31" s="111"/>
      <c r="BJ31" s="111"/>
      <c r="BK31" s="111"/>
      <c r="BL31" s="111" t="s">
        <v>55</v>
      </c>
      <c r="BM31" s="111"/>
      <c r="BN31" s="111"/>
      <c r="BO31" s="111"/>
      <c r="BP31" s="111"/>
      <c r="BQ31" s="111"/>
      <c r="BR31" s="111"/>
      <c r="BS31" s="111"/>
      <c r="BT31" s="111"/>
      <c r="BU31" s="111" t="s">
        <v>55</v>
      </c>
      <c r="BV31" s="111"/>
      <c r="BW31" s="111"/>
      <c r="BX31" s="111"/>
      <c r="BY31" s="111"/>
      <c r="BZ31" s="111"/>
      <c r="CA31" s="111"/>
      <c r="CB31" s="111"/>
      <c r="CC31" s="111"/>
    </row>
    <row r="32" spans="1:81" ht="90" customHeight="1" x14ac:dyDescent="0.45">
      <c r="A32" s="109"/>
      <c r="B32" s="109"/>
      <c r="C32" s="109"/>
      <c r="D32" s="109"/>
      <c r="E32" s="109"/>
      <c r="F32" s="17" t="s">
        <v>56</v>
      </c>
      <c r="G32" s="108">
        <v>45838</v>
      </c>
      <c r="H32" s="108"/>
      <c r="I32" s="108"/>
      <c r="J32" s="109"/>
      <c r="K32" s="109"/>
      <c r="L32" s="109"/>
      <c r="M32" s="109"/>
      <c r="N32" s="109"/>
      <c r="O32" s="17" t="s">
        <v>56</v>
      </c>
      <c r="P32" s="108">
        <v>45838</v>
      </c>
      <c r="Q32" s="108"/>
      <c r="R32" s="108"/>
      <c r="S32" s="109"/>
      <c r="T32" s="109"/>
      <c r="U32" s="109"/>
      <c r="V32" s="109"/>
      <c r="W32" s="109"/>
      <c r="X32" s="17" t="s">
        <v>56</v>
      </c>
      <c r="Y32" s="108">
        <v>45838</v>
      </c>
      <c r="Z32" s="108"/>
      <c r="AA32" s="108"/>
      <c r="AB32" s="109"/>
      <c r="AC32" s="109"/>
      <c r="AD32" s="109"/>
      <c r="AE32" s="109"/>
      <c r="AF32" s="109"/>
      <c r="AG32" s="17" t="s">
        <v>56</v>
      </c>
      <c r="AH32" s="108">
        <v>45838</v>
      </c>
      <c r="AI32" s="108"/>
      <c r="AJ32" s="108"/>
      <c r="AK32" s="109"/>
      <c r="AL32" s="109"/>
      <c r="AM32" s="109"/>
      <c r="AN32" s="109"/>
      <c r="AO32" s="109"/>
      <c r="AP32" s="17" t="s">
        <v>56</v>
      </c>
      <c r="AQ32" s="108">
        <v>45838</v>
      </c>
      <c r="AR32" s="108"/>
      <c r="AS32" s="108"/>
      <c r="AT32" s="109"/>
      <c r="AU32" s="109"/>
      <c r="AV32" s="109"/>
      <c r="AW32" s="109"/>
      <c r="AX32" s="109"/>
      <c r="AY32" s="17" t="s">
        <v>56</v>
      </c>
      <c r="AZ32" s="108">
        <v>45838</v>
      </c>
      <c r="BA32" s="108"/>
      <c r="BB32" s="108"/>
      <c r="BC32" s="109"/>
      <c r="BD32" s="109"/>
      <c r="BE32" s="109"/>
      <c r="BF32" s="109"/>
      <c r="BG32" s="109"/>
      <c r="BH32" s="17" t="s">
        <v>56</v>
      </c>
      <c r="BI32" s="108">
        <v>45838</v>
      </c>
      <c r="BJ32" s="108"/>
      <c r="BK32" s="108"/>
      <c r="BL32" s="109"/>
      <c r="BM32" s="109"/>
      <c r="BN32" s="109"/>
      <c r="BO32" s="109"/>
      <c r="BP32" s="109"/>
      <c r="BQ32" s="17" t="s">
        <v>56</v>
      </c>
      <c r="BR32" s="108">
        <v>45838</v>
      </c>
      <c r="BS32" s="108"/>
      <c r="BT32" s="108"/>
      <c r="BU32" s="109"/>
      <c r="BV32" s="109"/>
      <c r="BW32" s="109"/>
      <c r="BX32" s="109"/>
      <c r="BY32" s="109"/>
      <c r="BZ32" s="17" t="s">
        <v>56</v>
      </c>
      <c r="CA32" s="108">
        <v>45838</v>
      </c>
      <c r="CB32" s="108"/>
      <c r="CC32" s="108"/>
    </row>
    <row r="33" spans="1:81" ht="90.75" customHeight="1" x14ac:dyDescent="0.45">
      <c r="A33" s="110"/>
      <c r="B33" s="110"/>
      <c r="C33" s="110"/>
      <c r="D33" s="110"/>
      <c r="E33" s="110"/>
      <c r="F33" s="18" t="s">
        <v>57</v>
      </c>
      <c r="G33" s="35">
        <f>G3</f>
        <v>0</v>
      </c>
      <c r="H33" s="20"/>
      <c r="I33" s="20"/>
      <c r="J33" s="110"/>
      <c r="K33" s="110"/>
      <c r="L33" s="110"/>
      <c r="M33" s="110"/>
      <c r="N33" s="110"/>
      <c r="O33" s="18" t="s">
        <v>57</v>
      </c>
      <c r="P33" s="21">
        <f>G3</f>
        <v>0</v>
      </c>
      <c r="Q33" s="20"/>
      <c r="R33" s="20"/>
      <c r="S33" s="110"/>
      <c r="T33" s="110"/>
      <c r="U33" s="110"/>
      <c r="V33" s="110"/>
      <c r="W33" s="110"/>
      <c r="X33" s="18" t="s">
        <v>57</v>
      </c>
      <c r="Y33" s="21">
        <f>G3</f>
        <v>0</v>
      </c>
      <c r="Z33" s="20"/>
      <c r="AA33" s="20"/>
      <c r="AB33" s="110"/>
      <c r="AC33" s="110"/>
      <c r="AD33" s="110"/>
      <c r="AE33" s="110"/>
      <c r="AF33" s="110"/>
      <c r="AG33" s="18" t="s">
        <v>57</v>
      </c>
      <c r="AH33" s="21">
        <f>G3</f>
        <v>0</v>
      </c>
      <c r="AI33" s="20"/>
      <c r="AJ33" s="20"/>
      <c r="AK33" s="110"/>
      <c r="AL33" s="110"/>
      <c r="AM33" s="110"/>
      <c r="AN33" s="110"/>
      <c r="AO33" s="110"/>
      <c r="AP33" s="18" t="s">
        <v>57</v>
      </c>
      <c r="AQ33" s="21">
        <f>G3</f>
        <v>0</v>
      </c>
      <c r="AR33" s="20"/>
      <c r="AS33" s="20"/>
      <c r="AT33" s="110"/>
      <c r="AU33" s="110"/>
      <c r="AV33" s="110"/>
      <c r="AW33" s="110"/>
      <c r="AX33" s="110"/>
      <c r="AY33" s="18" t="s">
        <v>57</v>
      </c>
      <c r="AZ33" s="21">
        <f>G3</f>
        <v>0</v>
      </c>
      <c r="BA33" s="20"/>
      <c r="BB33" s="20"/>
      <c r="BC33" s="110"/>
      <c r="BD33" s="110"/>
      <c r="BE33" s="110"/>
      <c r="BF33" s="110"/>
      <c r="BG33" s="110"/>
      <c r="BH33" s="18" t="s">
        <v>57</v>
      </c>
      <c r="BI33" s="21">
        <f>G3</f>
        <v>0</v>
      </c>
      <c r="BJ33" s="20"/>
      <c r="BK33" s="20"/>
      <c r="BL33" s="110"/>
      <c r="BM33" s="110"/>
      <c r="BN33" s="110"/>
      <c r="BO33" s="110"/>
      <c r="BP33" s="110"/>
      <c r="BQ33" s="18" t="s">
        <v>57</v>
      </c>
      <c r="BR33" s="21">
        <f>G3</f>
        <v>0</v>
      </c>
      <c r="BS33" s="20"/>
      <c r="BT33" s="20"/>
      <c r="BU33" s="110"/>
      <c r="BV33" s="110"/>
      <c r="BW33" s="110"/>
      <c r="BX33" s="110"/>
      <c r="BY33" s="110"/>
      <c r="BZ33" s="18" t="s">
        <v>57</v>
      </c>
      <c r="CA33" s="21">
        <f>G3</f>
        <v>0</v>
      </c>
      <c r="CB33" s="20"/>
      <c r="CC33" s="20"/>
    </row>
    <row r="34" spans="1:81" ht="90.75" customHeight="1" x14ac:dyDescent="0.45">
      <c r="A34" s="110"/>
      <c r="B34" s="110"/>
      <c r="C34" s="110"/>
      <c r="D34" s="110"/>
      <c r="E34" s="110"/>
      <c r="F34" s="17" t="s">
        <v>16</v>
      </c>
      <c r="G34" s="22">
        <f>受講確認票!C21</f>
        <v>0</v>
      </c>
      <c r="H34" s="23"/>
      <c r="I34" s="23"/>
      <c r="J34" s="110"/>
      <c r="K34" s="110"/>
      <c r="L34" s="110"/>
      <c r="M34" s="110"/>
      <c r="N34" s="110"/>
      <c r="O34" s="17" t="s">
        <v>16</v>
      </c>
      <c r="P34" s="22">
        <f>受講確認票!C26</f>
        <v>0</v>
      </c>
      <c r="Q34" s="23"/>
      <c r="R34" s="23"/>
      <c r="S34" s="110"/>
      <c r="T34" s="110"/>
      <c r="U34" s="110"/>
      <c r="V34" s="110"/>
      <c r="W34" s="110"/>
      <c r="X34" s="17" t="s">
        <v>16</v>
      </c>
      <c r="Y34" s="22">
        <f>受講確認票!C31</f>
        <v>0</v>
      </c>
      <c r="Z34" s="23"/>
      <c r="AA34" s="23"/>
      <c r="AB34" s="110"/>
      <c r="AC34" s="110"/>
      <c r="AD34" s="110"/>
      <c r="AE34" s="110"/>
      <c r="AF34" s="110"/>
      <c r="AG34" s="17" t="s">
        <v>16</v>
      </c>
      <c r="AH34" s="22">
        <f>受講確認票!C36</f>
        <v>0</v>
      </c>
      <c r="AI34" s="23"/>
      <c r="AJ34" s="23"/>
      <c r="AK34" s="110"/>
      <c r="AL34" s="110"/>
      <c r="AM34" s="110"/>
      <c r="AN34" s="110"/>
      <c r="AO34" s="110"/>
      <c r="AP34" s="17" t="s">
        <v>16</v>
      </c>
      <c r="AQ34" s="22">
        <f>受講確認票!C41</f>
        <v>0</v>
      </c>
      <c r="AR34" s="23"/>
      <c r="AS34" s="23"/>
      <c r="AT34" s="110"/>
      <c r="AU34" s="110"/>
      <c r="AV34" s="110"/>
      <c r="AW34" s="110"/>
      <c r="AX34" s="110"/>
      <c r="AY34" s="17" t="s">
        <v>16</v>
      </c>
      <c r="AZ34" s="22">
        <f>受講確認票!C46</f>
        <v>0</v>
      </c>
      <c r="BA34" s="23"/>
      <c r="BB34" s="23"/>
      <c r="BC34" s="110"/>
      <c r="BD34" s="110"/>
      <c r="BE34" s="110"/>
      <c r="BF34" s="110"/>
      <c r="BG34" s="110"/>
      <c r="BH34" s="17" t="s">
        <v>16</v>
      </c>
      <c r="BI34" s="22">
        <f>受講確認票!C51</f>
        <v>0</v>
      </c>
      <c r="BJ34" s="23"/>
      <c r="BK34" s="23"/>
      <c r="BL34" s="110"/>
      <c r="BM34" s="110"/>
      <c r="BN34" s="110"/>
      <c r="BO34" s="110"/>
      <c r="BP34" s="110"/>
      <c r="BQ34" s="17" t="s">
        <v>16</v>
      </c>
      <c r="BR34" s="22">
        <f>受講確認票!C56</f>
        <v>0</v>
      </c>
      <c r="BS34" s="23"/>
      <c r="BT34" s="23"/>
      <c r="BU34" s="110"/>
      <c r="BV34" s="110"/>
      <c r="BW34" s="110"/>
      <c r="BX34" s="110"/>
      <c r="BY34" s="110"/>
      <c r="BZ34" s="17" t="s">
        <v>16</v>
      </c>
      <c r="CA34" s="22">
        <f>受講確認票!C61</f>
        <v>0</v>
      </c>
      <c r="CB34" s="23"/>
      <c r="CC34" s="23"/>
    </row>
    <row r="35" spans="1:81" ht="10.5" customHeight="1" x14ac:dyDescent="0.45">
      <c r="A35" s="24"/>
      <c r="B35" s="24"/>
      <c r="C35" s="24"/>
      <c r="D35" s="24"/>
      <c r="E35" s="24"/>
      <c r="F35" s="25"/>
      <c r="G35" s="26"/>
      <c r="H35" s="27"/>
      <c r="I35" s="27"/>
      <c r="J35" s="24"/>
      <c r="K35" s="24"/>
      <c r="L35" s="24"/>
      <c r="M35" s="24"/>
      <c r="N35" s="24"/>
      <c r="O35" s="25"/>
      <c r="P35" s="26"/>
      <c r="Q35" s="27"/>
      <c r="R35" s="27"/>
      <c r="S35" s="24"/>
      <c r="T35" s="24"/>
      <c r="U35" s="24"/>
      <c r="V35" s="24"/>
      <c r="W35" s="24"/>
      <c r="X35" s="25"/>
      <c r="Y35" s="26"/>
      <c r="Z35" s="27"/>
      <c r="AA35" s="27"/>
      <c r="AB35" s="24"/>
      <c r="AC35" s="24"/>
      <c r="AD35" s="24"/>
      <c r="AE35" s="24"/>
      <c r="AF35" s="24"/>
      <c r="AG35" s="25"/>
      <c r="AH35" s="26"/>
      <c r="AI35" s="27"/>
      <c r="AJ35" s="27"/>
      <c r="AK35" s="24"/>
      <c r="AL35" s="24"/>
      <c r="AM35" s="24"/>
      <c r="AN35" s="24"/>
      <c r="AO35" s="24"/>
      <c r="AP35" s="25"/>
      <c r="AQ35" s="26"/>
      <c r="AR35" s="27"/>
      <c r="AS35" s="27"/>
      <c r="AT35" s="24"/>
      <c r="AU35" s="24"/>
      <c r="AV35" s="24"/>
      <c r="AW35" s="24"/>
      <c r="AX35" s="24"/>
      <c r="AY35" s="25"/>
      <c r="AZ35" s="26"/>
      <c r="BA35" s="27"/>
      <c r="BB35" s="27"/>
      <c r="BC35" s="24"/>
      <c r="BD35" s="24"/>
      <c r="BE35" s="24"/>
      <c r="BF35" s="24"/>
      <c r="BG35" s="24"/>
      <c r="BH35" s="25"/>
      <c r="BI35" s="26"/>
      <c r="BJ35" s="27"/>
      <c r="BK35" s="27"/>
      <c r="BL35" s="24"/>
      <c r="BM35" s="24"/>
      <c r="BN35" s="24"/>
      <c r="BO35" s="24"/>
      <c r="BP35" s="24"/>
      <c r="BQ35" s="25"/>
      <c r="BR35" s="26"/>
      <c r="BS35" s="27"/>
      <c r="BT35" s="27"/>
      <c r="BU35" s="24"/>
      <c r="BV35" s="24"/>
      <c r="BW35" s="24"/>
      <c r="BX35" s="24"/>
      <c r="BY35" s="24"/>
      <c r="BZ35" s="25"/>
      <c r="CA35" s="26"/>
      <c r="CB35" s="27"/>
      <c r="CC35" s="27"/>
    </row>
    <row r="36" spans="1:81" ht="30" customHeight="1" x14ac:dyDescent="0.45">
      <c r="A36" s="110"/>
      <c r="B36" s="110"/>
      <c r="C36" s="110"/>
      <c r="D36" s="110"/>
      <c r="E36" s="110"/>
      <c r="F36" s="28" t="s">
        <v>58</v>
      </c>
      <c r="G36" s="29" t="str">
        <f>_xlfn.IFS(NOT(ISBLANK(受講確認票!I21)),受講確認票!I21,NOT(ISBLANK(受講確認票!J21)),LEFT(受講確認票!J21,LEN(受講確認票!J21)-2),TRUE,"")</f>
        <v/>
      </c>
      <c r="H36" s="30" t="s">
        <v>59</v>
      </c>
      <c r="I36" s="29" t="str">
        <f>IF(受講確認票!F21="新規","2027/6/30","")</f>
        <v/>
      </c>
      <c r="J36" s="110"/>
      <c r="K36" s="110"/>
      <c r="L36" s="110"/>
      <c r="M36" s="110"/>
      <c r="N36" s="110"/>
      <c r="O36" s="28" t="s">
        <v>58</v>
      </c>
      <c r="P36" s="29" t="str">
        <f>_xlfn.IFS(NOT(ISBLANK(受講確認票!I26)),受講確認票!I26,NOT(ISBLANK(受講確認票!J26)),LEFT(受講確認票!J26,LEN(受講確認票!J26)-2),TRUE,"")</f>
        <v/>
      </c>
      <c r="Q36" s="30" t="s">
        <v>59</v>
      </c>
      <c r="R36" s="31" t="str">
        <f>IF(受講確認票!F26="新規","2027/6/30","")</f>
        <v/>
      </c>
      <c r="S36" s="110"/>
      <c r="T36" s="110"/>
      <c r="U36" s="110"/>
      <c r="V36" s="110"/>
      <c r="W36" s="110"/>
      <c r="X36" s="28" t="s">
        <v>58</v>
      </c>
      <c r="Y36" s="29" t="str">
        <f>_xlfn.IFS(NOT(ISBLANK(受講確認票!I31)),受講確認票!I31,NOT(ISBLANK(受講確認票!J31)),LEFT(受講確認票!J31,LEN(受講確認票!J31)-2),TRUE,"")</f>
        <v/>
      </c>
      <c r="Z36" s="30" t="s">
        <v>59</v>
      </c>
      <c r="AA36" s="31" t="str">
        <f>IF(受講確認票!F31="新規","2027/6/30","")</f>
        <v/>
      </c>
      <c r="AB36" s="110"/>
      <c r="AC36" s="110"/>
      <c r="AD36" s="110"/>
      <c r="AE36" s="110"/>
      <c r="AF36" s="110"/>
      <c r="AG36" s="28" t="s">
        <v>58</v>
      </c>
      <c r="AH36" s="29" t="str">
        <f>_xlfn.IFS(NOT(ISBLANK(受講確認票!I36)),受講確認票!I36,NOT(ISBLANK(受講確認票!J36)),LEFT(受講確認票!J36,LEN(受講確認票!J36)-2),TRUE,"")</f>
        <v/>
      </c>
      <c r="AI36" s="30" t="s">
        <v>59</v>
      </c>
      <c r="AJ36" s="29" t="str">
        <f>IF(受講確認票!F36="新規","2027/6/30","")</f>
        <v/>
      </c>
      <c r="AK36" s="110"/>
      <c r="AL36" s="110"/>
      <c r="AM36" s="110"/>
      <c r="AN36" s="110"/>
      <c r="AO36" s="110"/>
      <c r="AP36" s="28" t="s">
        <v>58</v>
      </c>
      <c r="AQ36" s="29" t="str">
        <f>_xlfn.IFS(NOT(ISBLANK(受講確認票!I41)),受講確認票!I41,NOT(ISBLANK(受講確認票!J41)),LEFT(受講確認票!J41,LEN(受講確認票!J41)-2),TRUE,"")</f>
        <v/>
      </c>
      <c r="AR36" s="30" t="s">
        <v>59</v>
      </c>
      <c r="AS36" s="31" t="str">
        <f>IF(受講確認票!F41="新規","2027/6/30","")</f>
        <v/>
      </c>
      <c r="AT36" s="110"/>
      <c r="AU36" s="110"/>
      <c r="AV36" s="110"/>
      <c r="AW36" s="110"/>
      <c r="AX36" s="110"/>
      <c r="AY36" s="28" t="s">
        <v>58</v>
      </c>
      <c r="AZ36" s="29" t="str">
        <f>_xlfn.IFS(NOT(ISBLANK(受講確認票!I46)),受講確認票!I46,NOT(ISBLANK(受講確認票!J46)),LEFT(受講確認票!J46,LEN(受講確認票!J46)-2),TRUE,"")</f>
        <v/>
      </c>
      <c r="BA36" s="30" t="s">
        <v>59</v>
      </c>
      <c r="BB36" s="31" t="str">
        <f>IF(受講確認票!F46="新規","2027/6/30","")</f>
        <v/>
      </c>
      <c r="BC36" s="110"/>
      <c r="BD36" s="110"/>
      <c r="BE36" s="110"/>
      <c r="BF36" s="110"/>
      <c r="BG36" s="110"/>
      <c r="BH36" s="28" t="s">
        <v>58</v>
      </c>
      <c r="BI36" s="29" t="str">
        <f>_xlfn.IFS(NOT(ISBLANK(受講確認票!I51)),受講確認票!I51,NOT(ISBLANK(受講確認票!J51)),LEFT(受講確認票!J51,LEN(受講確認票!J51)-2),TRUE,"")</f>
        <v/>
      </c>
      <c r="BJ36" s="30" t="s">
        <v>59</v>
      </c>
      <c r="BK36" s="31" t="str">
        <f>IF(受講確認票!F51="新規","2027/6/30","")</f>
        <v/>
      </c>
      <c r="BL36" s="110"/>
      <c r="BM36" s="110"/>
      <c r="BN36" s="110"/>
      <c r="BO36" s="110"/>
      <c r="BP36" s="110"/>
      <c r="BQ36" s="28" t="s">
        <v>58</v>
      </c>
      <c r="BR36" s="29" t="str">
        <f>_xlfn.IFS(NOT(ISBLANK(受講確認票!I56)),受講確認票!I56,NOT(ISBLANK(受講確認票!J56)),LEFT(受講確認票!J56,LEN(受講確認票!J56)-2),TRUE,"")</f>
        <v/>
      </c>
      <c r="BS36" s="30" t="s">
        <v>59</v>
      </c>
      <c r="BT36" s="29" t="str">
        <f>IF(受講確認票!F56="新規","2027/6/30","")</f>
        <v/>
      </c>
      <c r="BU36" s="110"/>
      <c r="BV36" s="110"/>
      <c r="BW36" s="110"/>
      <c r="BX36" s="110"/>
      <c r="BY36" s="110"/>
      <c r="BZ36" s="28" t="s">
        <v>58</v>
      </c>
      <c r="CA36" s="29" t="str">
        <f>_xlfn.IFS(NOT(ISBLANK(受講確認票!I61)),受講確認票!I61,NOT(ISBLANK(受講確認票!J61)),LEFT(受講確認票!J61,LEN(受講確認票!J61)-2),TRUE,"")</f>
        <v/>
      </c>
      <c r="CB36" s="30" t="s">
        <v>59</v>
      </c>
      <c r="CC36" s="31" t="str">
        <f>IF(受講確認票!F61="新規","2027/6/30","")</f>
        <v/>
      </c>
    </row>
    <row r="37" spans="1:81" ht="51" customHeight="1" x14ac:dyDescent="0.45">
      <c r="A37" s="110"/>
      <c r="B37" s="110"/>
      <c r="C37" s="110"/>
      <c r="D37" s="110"/>
      <c r="E37" s="110"/>
      <c r="F37" s="28" t="s">
        <v>60</v>
      </c>
      <c r="G37" s="29" t="s">
        <v>61</v>
      </c>
      <c r="H37" s="32" t="s">
        <v>62</v>
      </c>
      <c r="I37" s="31" t="e">
        <f>DATE(YEAR($I$36)+3,MONTH(1)+5,DAY(30))</f>
        <v>#VALUE!</v>
      </c>
      <c r="J37" s="110"/>
      <c r="K37" s="110"/>
      <c r="L37" s="110"/>
      <c r="M37" s="110"/>
      <c r="N37" s="110"/>
      <c r="O37" s="28" t="s">
        <v>60</v>
      </c>
      <c r="P37" s="29" t="s">
        <v>61</v>
      </c>
      <c r="Q37" s="32" t="s">
        <v>62</v>
      </c>
      <c r="R37" s="31" t="e">
        <f>DATE(YEAR($R$36)+3,MONTH(1)+5,DAY(30))</f>
        <v>#VALUE!</v>
      </c>
      <c r="S37" s="110"/>
      <c r="T37" s="110"/>
      <c r="U37" s="110"/>
      <c r="V37" s="110"/>
      <c r="W37" s="110"/>
      <c r="X37" s="28" t="s">
        <v>60</v>
      </c>
      <c r="Y37" s="29" t="s">
        <v>61</v>
      </c>
      <c r="Z37" s="32" t="s">
        <v>62</v>
      </c>
      <c r="AA37" s="31" t="e">
        <f>DATE(YEAR($AA$36)+3,MONTH(1)+5,DAY(30))</f>
        <v>#VALUE!</v>
      </c>
      <c r="AB37" s="110"/>
      <c r="AC37" s="110"/>
      <c r="AD37" s="110"/>
      <c r="AE37" s="110"/>
      <c r="AF37" s="110"/>
      <c r="AG37" s="28" t="s">
        <v>60</v>
      </c>
      <c r="AH37" s="29" t="s">
        <v>61</v>
      </c>
      <c r="AI37" s="32" t="s">
        <v>62</v>
      </c>
      <c r="AJ37" s="31" t="e">
        <f>DATE(YEAR($AJ$36)+3,MONTH(1)+5,DAY(30))</f>
        <v>#VALUE!</v>
      </c>
      <c r="AK37" s="110"/>
      <c r="AL37" s="110"/>
      <c r="AM37" s="110"/>
      <c r="AN37" s="110"/>
      <c r="AO37" s="110"/>
      <c r="AP37" s="28" t="s">
        <v>60</v>
      </c>
      <c r="AQ37" s="29" t="s">
        <v>61</v>
      </c>
      <c r="AR37" s="32" t="s">
        <v>62</v>
      </c>
      <c r="AS37" s="31" t="e">
        <f>DATE(YEAR($AS$36)+3,MONTH(1)+5,DAY(30))</f>
        <v>#VALUE!</v>
      </c>
      <c r="AT37" s="110"/>
      <c r="AU37" s="110"/>
      <c r="AV37" s="110"/>
      <c r="AW37" s="110"/>
      <c r="AX37" s="110"/>
      <c r="AY37" s="28" t="s">
        <v>60</v>
      </c>
      <c r="AZ37" s="29" t="s">
        <v>61</v>
      </c>
      <c r="BA37" s="32" t="s">
        <v>62</v>
      </c>
      <c r="BB37" s="31" t="e">
        <f>DATE(YEAR($BB$36)+3,MONTH(1)+5,DAY(30))</f>
        <v>#VALUE!</v>
      </c>
      <c r="BC37" s="110"/>
      <c r="BD37" s="110"/>
      <c r="BE37" s="110"/>
      <c r="BF37" s="110"/>
      <c r="BG37" s="110"/>
      <c r="BH37" s="28" t="s">
        <v>60</v>
      </c>
      <c r="BI37" s="29" t="s">
        <v>61</v>
      </c>
      <c r="BJ37" s="32" t="s">
        <v>62</v>
      </c>
      <c r="BK37" s="31" t="e">
        <f>DATE(YEAR($BK$36)+3,MONTH(1)+5,DAY(30))</f>
        <v>#VALUE!</v>
      </c>
      <c r="BL37" s="110"/>
      <c r="BM37" s="110"/>
      <c r="BN37" s="110"/>
      <c r="BO37" s="110"/>
      <c r="BP37" s="110"/>
      <c r="BQ37" s="28" t="s">
        <v>60</v>
      </c>
      <c r="BR37" s="29" t="s">
        <v>61</v>
      </c>
      <c r="BS37" s="32" t="s">
        <v>62</v>
      </c>
      <c r="BT37" s="31" t="e">
        <f>DATE(YEAR($BT$36)+3,MONTH(1)+5,DAY(30))</f>
        <v>#VALUE!</v>
      </c>
      <c r="BU37" s="110"/>
      <c r="BV37" s="110"/>
      <c r="BW37" s="110"/>
      <c r="BX37" s="110"/>
      <c r="BY37" s="110"/>
      <c r="BZ37" s="28" t="s">
        <v>60</v>
      </c>
      <c r="CA37" s="29" t="s">
        <v>61</v>
      </c>
      <c r="CB37" s="32" t="s">
        <v>62</v>
      </c>
      <c r="CC37" s="31" t="e">
        <f>DATE(YEAR($CC$36)+3,MONTH(1)+5,DAY(30))</f>
        <v>#VALUE!</v>
      </c>
    </row>
    <row r="38" spans="1:81" ht="10.5" customHeight="1" x14ac:dyDescent="0.45">
      <c r="A38" s="110"/>
      <c r="B38" s="110"/>
      <c r="C38" s="110"/>
      <c r="D38" s="110"/>
      <c r="E38" s="110"/>
      <c r="F38" s="33"/>
      <c r="G38" s="26"/>
      <c r="H38" s="34"/>
      <c r="I38" s="34"/>
      <c r="J38" s="110"/>
      <c r="K38" s="110"/>
      <c r="L38" s="110"/>
      <c r="M38" s="110"/>
      <c r="N38" s="110"/>
      <c r="O38" s="33"/>
      <c r="P38" s="26"/>
      <c r="Q38" s="34"/>
      <c r="R38" s="34"/>
      <c r="S38" s="110"/>
      <c r="T38" s="110"/>
      <c r="U38" s="110"/>
      <c r="V38" s="110"/>
      <c r="W38" s="110"/>
      <c r="X38" s="33"/>
      <c r="Y38" s="26"/>
      <c r="Z38" s="34"/>
      <c r="AA38" s="34"/>
      <c r="AB38" s="110"/>
      <c r="AC38" s="110"/>
      <c r="AD38" s="110"/>
      <c r="AE38" s="110"/>
      <c r="AF38" s="110"/>
      <c r="AG38" s="33"/>
      <c r="AH38" s="26"/>
      <c r="AI38" s="34"/>
      <c r="AJ38" s="34"/>
      <c r="AK38" s="110"/>
      <c r="AL38" s="110"/>
      <c r="AM38" s="110"/>
      <c r="AN38" s="110"/>
      <c r="AO38" s="110"/>
      <c r="AP38" s="33"/>
      <c r="AQ38" s="26"/>
      <c r="AR38" s="34"/>
      <c r="AS38" s="34"/>
      <c r="AT38" s="110"/>
      <c r="AU38" s="110"/>
      <c r="AV38" s="110"/>
      <c r="AW38" s="110"/>
      <c r="AX38" s="110"/>
      <c r="AY38" s="33"/>
      <c r="AZ38" s="26"/>
      <c r="BA38" s="34"/>
      <c r="BB38" s="34"/>
      <c r="BC38" s="110"/>
      <c r="BD38" s="110"/>
      <c r="BE38" s="110"/>
      <c r="BF38" s="110"/>
      <c r="BG38" s="110"/>
      <c r="BH38" s="33"/>
      <c r="BI38" s="26"/>
      <c r="BJ38" s="34"/>
      <c r="BK38" s="34"/>
      <c r="BL38" s="110"/>
      <c r="BM38" s="110"/>
      <c r="BN38" s="110"/>
      <c r="BO38" s="110"/>
      <c r="BP38" s="110"/>
      <c r="BQ38" s="33"/>
      <c r="BR38" s="26"/>
      <c r="BS38" s="34"/>
      <c r="BT38" s="34"/>
      <c r="BU38" s="110"/>
      <c r="BV38" s="110"/>
      <c r="BW38" s="110"/>
      <c r="BX38" s="110"/>
      <c r="BY38" s="110"/>
      <c r="BZ38" s="33"/>
      <c r="CA38" s="26"/>
      <c r="CB38" s="34"/>
      <c r="CC38" s="34"/>
    </row>
    <row r="39" spans="1:81" ht="47.25" customHeight="1" x14ac:dyDescent="0.45">
      <c r="A39" s="112" t="s">
        <v>63</v>
      </c>
      <c r="B39" s="112"/>
      <c r="C39" s="112"/>
      <c r="D39" s="112"/>
      <c r="E39" s="112"/>
      <c r="F39" s="112"/>
      <c r="G39" s="112"/>
      <c r="H39" s="112"/>
      <c r="I39" s="112"/>
      <c r="J39" s="112" t="s">
        <v>63</v>
      </c>
      <c r="K39" s="112"/>
      <c r="L39" s="112"/>
      <c r="M39" s="112"/>
      <c r="N39" s="112"/>
      <c r="O39" s="112"/>
      <c r="P39" s="112"/>
      <c r="Q39" s="112"/>
      <c r="R39" s="112"/>
      <c r="S39" s="112" t="s">
        <v>63</v>
      </c>
      <c r="T39" s="112"/>
      <c r="U39" s="112"/>
      <c r="V39" s="112"/>
      <c r="W39" s="112"/>
      <c r="X39" s="112"/>
      <c r="Y39" s="112"/>
      <c r="Z39" s="112"/>
      <c r="AA39" s="112"/>
      <c r="AB39" s="112" t="s">
        <v>63</v>
      </c>
      <c r="AC39" s="112"/>
      <c r="AD39" s="112"/>
      <c r="AE39" s="112"/>
      <c r="AF39" s="112"/>
      <c r="AG39" s="112"/>
      <c r="AH39" s="112"/>
      <c r="AI39" s="112"/>
      <c r="AJ39" s="112"/>
      <c r="AK39" s="112" t="s">
        <v>63</v>
      </c>
      <c r="AL39" s="112"/>
      <c r="AM39" s="112"/>
      <c r="AN39" s="112"/>
      <c r="AO39" s="112"/>
      <c r="AP39" s="112"/>
      <c r="AQ39" s="112"/>
      <c r="AR39" s="112"/>
      <c r="AS39" s="112"/>
      <c r="AT39" s="112" t="s">
        <v>63</v>
      </c>
      <c r="AU39" s="112"/>
      <c r="AV39" s="112"/>
      <c r="AW39" s="112"/>
      <c r="AX39" s="112"/>
      <c r="AY39" s="112"/>
      <c r="AZ39" s="112"/>
      <c r="BA39" s="112"/>
      <c r="BB39" s="112"/>
      <c r="BC39" s="112" t="s">
        <v>63</v>
      </c>
      <c r="BD39" s="112"/>
      <c r="BE39" s="112"/>
      <c r="BF39" s="112"/>
      <c r="BG39" s="112"/>
      <c r="BH39" s="112"/>
      <c r="BI39" s="112"/>
      <c r="BJ39" s="112"/>
      <c r="BK39" s="112"/>
      <c r="BL39" s="112" t="s">
        <v>63</v>
      </c>
      <c r="BM39" s="112"/>
      <c r="BN39" s="112"/>
      <c r="BO39" s="112"/>
      <c r="BP39" s="112"/>
      <c r="BQ39" s="112"/>
      <c r="BR39" s="112"/>
      <c r="BS39" s="112"/>
      <c r="BT39" s="112"/>
      <c r="BU39" s="112" t="s">
        <v>63</v>
      </c>
      <c r="BV39" s="112"/>
      <c r="BW39" s="112"/>
      <c r="BX39" s="112"/>
      <c r="BY39" s="112"/>
      <c r="BZ39" s="112"/>
      <c r="CA39" s="112"/>
      <c r="CB39" s="112"/>
      <c r="CC39" s="112"/>
    </row>
    <row r="40" spans="1:81" ht="170.4" customHeight="1" x14ac:dyDescent="0.45">
      <c r="A40" s="113" t="s">
        <v>64</v>
      </c>
      <c r="B40" s="114"/>
      <c r="C40" s="114"/>
      <c r="D40" s="114"/>
      <c r="E40" s="114"/>
      <c r="F40" s="114"/>
      <c r="G40" s="114"/>
      <c r="H40" s="114"/>
      <c r="I40" s="114"/>
      <c r="J40" s="113" t="s">
        <v>64</v>
      </c>
      <c r="K40" s="114"/>
      <c r="L40" s="114"/>
      <c r="M40" s="114"/>
      <c r="N40" s="114"/>
      <c r="O40" s="114"/>
      <c r="P40" s="114"/>
      <c r="Q40" s="114"/>
      <c r="R40" s="114"/>
      <c r="S40" s="113" t="s">
        <v>64</v>
      </c>
      <c r="T40" s="114"/>
      <c r="U40" s="114"/>
      <c r="V40" s="114"/>
      <c r="W40" s="114"/>
      <c r="X40" s="114"/>
      <c r="Y40" s="114"/>
      <c r="Z40" s="114"/>
      <c r="AA40" s="114"/>
      <c r="AB40" s="113" t="s">
        <v>64</v>
      </c>
      <c r="AC40" s="114"/>
      <c r="AD40" s="114"/>
      <c r="AE40" s="114"/>
      <c r="AF40" s="114"/>
      <c r="AG40" s="114"/>
      <c r="AH40" s="114"/>
      <c r="AI40" s="114"/>
      <c r="AJ40" s="114"/>
      <c r="AK40" s="113" t="s">
        <v>64</v>
      </c>
      <c r="AL40" s="114"/>
      <c r="AM40" s="114"/>
      <c r="AN40" s="114"/>
      <c r="AO40" s="114"/>
      <c r="AP40" s="114"/>
      <c r="AQ40" s="114"/>
      <c r="AR40" s="114"/>
      <c r="AS40" s="114"/>
      <c r="AT40" s="113" t="s">
        <v>64</v>
      </c>
      <c r="AU40" s="114"/>
      <c r="AV40" s="114"/>
      <c r="AW40" s="114"/>
      <c r="AX40" s="114"/>
      <c r="AY40" s="114"/>
      <c r="AZ40" s="114"/>
      <c r="BA40" s="114"/>
      <c r="BB40" s="114"/>
      <c r="BC40" s="113" t="s">
        <v>64</v>
      </c>
      <c r="BD40" s="114"/>
      <c r="BE40" s="114"/>
      <c r="BF40" s="114"/>
      <c r="BG40" s="114"/>
      <c r="BH40" s="114"/>
      <c r="BI40" s="114"/>
      <c r="BJ40" s="114"/>
      <c r="BK40" s="114"/>
      <c r="BL40" s="113" t="s">
        <v>64</v>
      </c>
      <c r="BM40" s="114"/>
      <c r="BN40" s="114"/>
      <c r="BO40" s="114"/>
      <c r="BP40" s="114"/>
      <c r="BQ40" s="114"/>
      <c r="BR40" s="114"/>
      <c r="BS40" s="114"/>
      <c r="BT40" s="114"/>
      <c r="BU40" s="113" t="s">
        <v>64</v>
      </c>
      <c r="BV40" s="114"/>
      <c r="BW40" s="114"/>
      <c r="BX40" s="114"/>
      <c r="BY40" s="114"/>
      <c r="BZ40" s="114"/>
      <c r="CA40" s="114"/>
      <c r="CB40" s="114"/>
      <c r="CC40" s="114"/>
    </row>
    <row r="41" spans="1:81" ht="97.2" customHeight="1" x14ac:dyDescent="0.45">
      <c r="A41" s="111" t="s">
        <v>55</v>
      </c>
      <c r="B41" s="111"/>
      <c r="C41" s="111"/>
      <c r="D41" s="111"/>
      <c r="E41" s="111"/>
      <c r="F41" s="111"/>
      <c r="G41" s="111"/>
      <c r="H41" s="111"/>
      <c r="I41" s="111"/>
      <c r="J41" s="111" t="s">
        <v>55</v>
      </c>
      <c r="K41" s="111"/>
      <c r="L41" s="111"/>
      <c r="M41" s="111"/>
      <c r="N41" s="111"/>
      <c r="O41" s="111"/>
      <c r="P41" s="111"/>
      <c r="Q41" s="111"/>
      <c r="R41" s="111"/>
      <c r="S41" s="111" t="s">
        <v>55</v>
      </c>
      <c r="T41" s="111"/>
      <c r="U41" s="111"/>
      <c r="V41" s="111"/>
      <c r="W41" s="111"/>
      <c r="X41" s="111"/>
      <c r="Y41" s="111"/>
      <c r="Z41" s="111"/>
      <c r="AA41" s="111"/>
      <c r="AB41" s="111" t="s">
        <v>55</v>
      </c>
      <c r="AC41" s="111"/>
      <c r="AD41" s="111"/>
      <c r="AE41" s="111"/>
      <c r="AF41" s="111"/>
      <c r="AG41" s="111"/>
      <c r="AH41" s="111"/>
      <c r="AI41" s="111"/>
      <c r="AJ41" s="111"/>
      <c r="AK41" s="111" t="s">
        <v>55</v>
      </c>
      <c r="AL41" s="111"/>
      <c r="AM41" s="111"/>
      <c r="AN41" s="111"/>
      <c r="AO41" s="111"/>
      <c r="AP41" s="111"/>
      <c r="AQ41" s="111"/>
      <c r="AR41" s="111"/>
      <c r="AS41" s="111"/>
      <c r="AT41" s="111" t="s">
        <v>55</v>
      </c>
      <c r="AU41" s="111"/>
      <c r="AV41" s="111"/>
      <c r="AW41" s="111"/>
      <c r="AX41" s="111"/>
      <c r="AY41" s="111"/>
      <c r="AZ41" s="111"/>
      <c r="BA41" s="111"/>
      <c r="BB41" s="111"/>
      <c r="BC41" s="111" t="s">
        <v>55</v>
      </c>
      <c r="BD41" s="111"/>
      <c r="BE41" s="111"/>
      <c r="BF41" s="111"/>
      <c r="BG41" s="111"/>
      <c r="BH41" s="111"/>
      <c r="BI41" s="111"/>
      <c r="BJ41" s="111"/>
      <c r="BK41" s="111"/>
      <c r="BL41" s="111" t="s">
        <v>55</v>
      </c>
      <c r="BM41" s="111"/>
      <c r="BN41" s="111"/>
      <c r="BO41" s="111"/>
      <c r="BP41" s="111"/>
      <c r="BQ41" s="111"/>
      <c r="BR41" s="111"/>
      <c r="BS41" s="111"/>
      <c r="BT41" s="111"/>
      <c r="BU41" s="111" t="s">
        <v>55</v>
      </c>
      <c r="BV41" s="111"/>
      <c r="BW41" s="111"/>
      <c r="BX41" s="111"/>
      <c r="BY41" s="111"/>
      <c r="BZ41" s="111"/>
      <c r="CA41" s="111"/>
      <c r="CB41" s="111"/>
      <c r="CC41" s="111"/>
    </row>
    <row r="42" spans="1:81" ht="90" customHeight="1" x14ac:dyDescent="0.45">
      <c r="A42" s="109"/>
      <c r="B42" s="109"/>
      <c r="C42" s="109"/>
      <c r="D42" s="109"/>
      <c r="E42" s="109"/>
      <c r="F42" s="17" t="s">
        <v>56</v>
      </c>
      <c r="G42" s="108">
        <v>45838</v>
      </c>
      <c r="H42" s="108"/>
      <c r="I42" s="108"/>
      <c r="J42" s="109"/>
      <c r="K42" s="109"/>
      <c r="L42" s="109"/>
      <c r="M42" s="109"/>
      <c r="N42" s="109"/>
      <c r="O42" s="17" t="s">
        <v>56</v>
      </c>
      <c r="P42" s="108">
        <v>45838</v>
      </c>
      <c r="Q42" s="108"/>
      <c r="R42" s="108"/>
      <c r="S42" s="109"/>
      <c r="T42" s="109"/>
      <c r="U42" s="109"/>
      <c r="V42" s="109"/>
      <c r="W42" s="109"/>
      <c r="X42" s="17" t="s">
        <v>56</v>
      </c>
      <c r="Y42" s="108">
        <v>45838</v>
      </c>
      <c r="Z42" s="108"/>
      <c r="AA42" s="108"/>
      <c r="AB42" s="109"/>
      <c r="AC42" s="109"/>
      <c r="AD42" s="109"/>
      <c r="AE42" s="109"/>
      <c r="AF42" s="109"/>
      <c r="AG42" s="17" t="s">
        <v>56</v>
      </c>
      <c r="AH42" s="108">
        <v>45838</v>
      </c>
      <c r="AI42" s="108"/>
      <c r="AJ42" s="108"/>
      <c r="AK42" s="109"/>
      <c r="AL42" s="109"/>
      <c r="AM42" s="109"/>
      <c r="AN42" s="109"/>
      <c r="AO42" s="109"/>
      <c r="AP42" s="17" t="s">
        <v>56</v>
      </c>
      <c r="AQ42" s="108">
        <v>45838</v>
      </c>
      <c r="AR42" s="108"/>
      <c r="AS42" s="108"/>
      <c r="AT42" s="109"/>
      <c r="AU42" s="109"/>
      <c r="AV42" s="109"/>
      <c r="AW42" s="109"/>
      <c r="AX42" s="109"/>
      <c r="AY42" s="17" t="s">
        <v>56</v>
      </c>
      <c r="AZ42" s="108">
        <v>45838</v>
      </c>
      <c r="BA42" s="108"/>
      <c r="BB42" s="108"/>
      <c r="BC42" s="109"/>
      <c r="BD42" s="109"/>
      <c r="BE42" s="109"/>
      <c r="BF42" s="109"/>
      <c r="BG42" s="109"/>
      <c r="BH42" s="17" t="s">
        <v>56</v>
      </c>
      <c r="BI42" s="108">
        <v>45838</v>
      </c>
      <c r="BJ42" s="108"/>
      <c r="BK42" s="108"/>
      <c r="BL42" s="109"/>
      <c r="BM42" s="109"/>
      <c r="BN42" s="109"/>
      <c r="BO42" s="109"/>
      <c r="BP42" s="109"/>
      <c r="BQ42" s="17" t="s">
        <v>56</v>
      </c>
      <c r="BR42" s="108">
        <v>45838</v>
      </c>
      <c r="BS42" s="108"/>
      <c r="BT42" s="108"/>
      <c r="BU42" s="109"/>
      <c r="BV42" s="109"/>
      <c r="BW42" s="109"/>
      <c r="BX42" s="109"/>
      <c r="BY42" s="109"/>
      <c r="BZ42" s="17" t="s">
        <v>56</v>
      </c>
      <c r="CA42" s="108">
        <v>45838</v>
      </c>
      <c r="CB42" s="108"/>
      <c r="CC42" s="108"/>
    </row>
    <row r="43" spans="1:81" ht="90.75" customHeight="1" x14ac:dyDescent="0.45">
      <c r="A43" s="110"/>
      <c r="B43" s="110"/>
      <c r="C43" s="110"/>
      <c r="D43" s="110"/>
      <c r="E43" s="110"/>
      <c r="F43" s="18" t="s">
        <v>57</v>
      </c>
      <c r="G43" s="21">
        <f>G3</f>
        <v>0</v>
      </c>
      <c r="H43" s="20"/>
      <c r="I43" s="20"/>
      <c r="J43" s="110"/>
      <c r="K43" s="110"/>
      <c r="L43" s="110"/>
      <c r="M43" s="110"/>
      <c r="N43" s="110"/>
      <c r="O43" s="18" t="s">
        <v>57</v>
      </c>
      <c r="P43" s="21">
        <f>G3</f>
        <v>0</v>
      </c>
      <c r="Q43" s="20"/>
      <c r="R43" s="20"/>
      <c r="S43" s="110"/>
      <c r="T43" s="110"/>
      <c r="U43" s="110"/>
      <c r="V43" s="110"/>
      <c r="W43" s="110"/>
      <c r="X43" s="18" t="s">
        <v>57</v>
      </c>
      <c r="Y43" s="21">
        <f>G3</f>
        <v>0</v>
      </c>
      <c r="Z43" s="20"/>
      <c r="AA43" s="20"/>
      <c r="AB43" s="110"/>
      <c r="AC43" s="110"/>
      <c r="AD43" s="110"/>
      <c r="AE43" s="110"/>
      <c r="AF43" s="110"/>
      <c r="AG43" s="18" t="s">
        <v>57</v>
      </c>
      <c r="AH43" s="21">
        <f>G3</f>
        <v>0</v>
      </c>
      <c r="AI43" s="20"/>
      <c r="AJ43" s="20"/>
      <c r="AK43" s="110"/>
      <c r="AL43" s="110"/>
      <c r="AM43" s="110"/>
      <c r="AN43" s="110"/>
      <c r="AO43" s="110"/>
      <c r="AP43" s="18" t="s">
        <v>57</v>
      </c>
      <c r="AQ43" s="21">
        <f>G3</f>
        <v>0</v>
      </c>
      <c r="AR43" s="20"/>
      <c r="AS43" s="20"/>
      <c r="AT43" s="110"/>
      <c r="AU43" s="110"/>
      <c r="AV43" s="110"/>
      <c r="AW43" s="110"/>
      <c r="AX43" s="110"/>
      <c r="AY43" s="18" t="s">
        <v>57</v>
      </c>
      <c r="AZ43" s="21">
        <f>G3</f>
        <v>0</v>
      </c>
      <c r="BA43" s="20"/>
      <c r="BB43" s="20"/>
      <c r="BC43" s="110"/>
      <c r="BD43" s="110"/>
      <c r="BE43" s="110"/>
      <c r="BF43" s="110"/>
      <c r="BG43" s="110"/>
      <c r="BH43" s="18" t="s">
        <v>57</v>
      </c>
      <c r="BI43" s="21">
        <f>G3</f>
        <v>0</v>
      </c>
      <c r="BJ43" s="20"/>
      <c r="BK43" s="20"/>
      <c r="BL43" s="110"/>
      <c r="BM43" s="110"/>
      <c r="BN43" s="110"/>
      <c r="BO43" s="110"/>
      <c r="BP43" s="110"/>
      <c r="BQ43" s="18" t="s">
        <v>57</v>
      </c>
      <c r="BR43" s="21">
        <f>G3</f>
        <v>0</v>
      </c>
      <c r="BS43" s="20"/>
      <c r="BT43" s="20"/>
      <c r="BU43" s="110"/>
      <c r="BV43" s="110"/>
      <c r="BW43" s="110"/>
      <c r="BX43" s="110"/>
      <c r="BY43" s="110"/>
      <c r="BZ43" s="18" t="s">
        <v>57</v>
      </c>
      <c r="CA43" s="21">
        <f>G3</f>
        <v>0</v>
      </c>
      <c r="CB43" s="20"/>
      <c r="CC43" s="20"/>
    </row>
    <row r="44" spans="1:81" ht="90.75" customHeight="1" x14ac:dyDescent="0.45">
      <c r="A44" s="110"/>
      <c r="B44" s="110"/>
      <c r="C44" s="110"/>
      <c r="D44" s="110"/>
      <c r="E44" s="110"/>
      <c r="F44" s="17" t="s">
        <v>16</v>
      </c>
      <c r="G44" s="22">
        <f>受講確認票!C22</f>
        <v>0</v>
      </c>
      <c r="H44" s="23"/>
      <c r="I44" s="23"/>
      <c r="J44" s="110"/>
      <c r="K44" s="110"/>
      <c r="L44" s="110"/>
      <c r="M44" s="110"/>
      <c r="N44" s="110"/>
      <c r="O44" s="17" t="s">
        <v>16</v>
      </c>
      <c r="P44" s="22">
        <f>受講確認票!C27</f>
        <v>0</v>
      </c>
      <c r="Q44" s="23"/>
      <c r="R44" s="23"/>
      <c r="S44" s="110"/>
      <c r="T44" s="110"/>
      <c r="U44" s="110"/>
      <c r="V44" s="110"/>
      <c r="W44" s="110"/>
      <c r="X44" s="17" t="s">
        <v>16</v>
      </c>
      <c r="Y44" s="22">
        <f>受講確認票!C32</f>
        <v>0</v>
      </c>
      <c r="Z44" s="23"/>
      <c r="AA44" s="23"/>
      <c r="AB44" s="110"/>
      <c r="AC44" s="110"/>
      <c r="AD44" s="110"/>
      <c r="AE44" s="110"/>
      <c r="AF44" s="110"/>
      <c r="AG44" s="17" t="s">
        <v>16</v>
      </c>
      <c r="AH44" s="22">
        <f>受講確認票!C37</f>
        <v>0</v>
      </c>
      <c r="AI44" s="23"/>
      <c r="AJ44" s="23"/>
      <c r="AK44" s="110"/>
      <c r="AL44" s="110"/>
      <c r="AM44" s="110"/>
      <c r="AN44" s="110"/>
      <c r="AO44" s="110"/>
      <c r="AP44" s="17" t="s">
        <v>16</v>
      </c>
      <c r="AQ44" s="22">
        <f>受講確認票!C42</f>
        <v>0</v>
      </c>
      <c r="AR44" s="23"/>
      <c r="AS44" s="23"/>
      <c r="AT44" s="110"/>
      <c r="AU44" s="110"/>
      <c r="AV44" s="110"/>
      <c r="AW44" s="110"/>
      <c r="AX44" s="110"/>
      <c r="AY44" s="17" t="s">
        <v>16</v>
      </c>
      <c r="AZ44" s="22">
        <f>受講確認票!C47</f>
        <v>0</v>
      </c>
      <c r="BA44" s="23"/>
      <c r="BB44" s="23"/>
      <c r="BC44" s="110"/>
      <c r="BD44" s="110"/>
      <c r="BE44" s="110"/>
      <c r="BF44" s="110"/>
      <c r="BG44" s="110"/>
      <c r="BH44" s="17" t="s">
        <v>16</v>
      </c>
      <c r="BI44" s="22">
        <f>受講確認票!C52</f>
        <v>0</v>
      </c>
      <c r="BJ44" s="23"/>
      <c r="BK44" s="23"/>
      <c r="BL44" s="110"/>
      <c r="BM44" s="110"/>
      <c r="BN44" s="110"/>
      <c r="BO44" s="110"/>
      <c r="BP44" s="110"/>
      <c r="BQ44" s="17" t="s">
        <v>16</v>
      </c>
      <c r="BR44" s="22">
        <f>受講確認票!C57</f>
        <v>0</v>
      </c>
      <c r="BS44" s="23"/>
      <c r="BT44" s="23"/>
      <c r="BU44" s="110"/>
      <c r="BV44" s="110"/>
      <c r="BW44" s="110"/>
      <c r="BX44" s="110"/>
      <c r="BY44" s="110"/>
      <c r="BZ44" s="17" t="s">
        <v>16</v>
      </c>
      <c r="CA44" s="22">
        <f>受講確認票!C62</f>
        <v>0</v>
      </c>
      <c r="CB44" s="23"/>
      <c r="CC44" s="23"/>
    </row>
    <row r="45" spans="1:81" ht="10.5" customHeight="1" x14ac:dyDescent="0.45">
      <c r="A45" s="24"/>
      <c r="B45" s="24"/>
      <c r="C45" s="24"/>
      <c r="D45" s="24"/>
      <c r="E45" s="24"/>
      <c r="F45" s="25"/>
      <c r="G45" s="26"/>
      <c r="H45" s="27"/>
      <c r="I45" s="27"/>
      <c r="J45" s="24"/>
      <c r="K45" s="24"/>
      <c r="L45" s="24"/>
      <c r="M45" s="24"/>
      <c r="N45" s="24"/>
      <c r="O45" s="25"/>
      <c r="P45" s="26"/>
      <c r="Q45" s="27"/>
      <c r="R45" s="27"/>
      <c r="S45" s="24"/>
      <c r="T45" s="24"/>
      <c r="U45" s="24"/>
      <c r="V45" s="24"/>
      <c r="W45" s="24"/>
      <c r="X45" s="25"/>
      <c r="Y45" s="26"/>
      <c r="Z45" s="27"/>
      <c r="AA45" s="27"/>
      <c r="AB45" s="24"/>
      <c r="AC45" s="24"/>
      <c r="AD45" s="24"/>
      <c r="AE45" s="24"/>
      <c r="AF45" s="24"/>
      <c r="AG45" s="25"/>
      <c r="AH45" s="26"/>
      <c r="AI45" s="27"/>
      <c r="AJ45" s="27"/>
      <c r="AK45" s="24"/>
      <c r="AL45" s="24"/>
      <c r="AM45" s="24"/>
      <c r="AN45" s="24"/>
      <c r="AO45" s="24"/>
      <c r="AP45" s="25"/>
      <c r="AQ45" s="26"/>
      <c r="AR45" s="27"/>
      <c r="AS45" s="27"/>
      <c r="AT45" s="24"/>
      <c r="AU45" s="24"/>
      <c r="AV45" s="24"/>
      <c r="AW45" s="24"/>
      <c r="AX45" s="24"/>
      <c r="AY45" s="25"/>
      <c r="AZ45" s="26"/>
      <c r="BA45" s="27"/>
      <c r="BB45" s="27"/>
      <c r="BC45" s="24"/>
      <c r="BD45" s="24"/>
      <c r="BE45" s="24"/>
      <c r="BF45" s="24"/>
      <c r="BG45" s="24"/>
      <c r="BH45" s="25"/>
      <c r="BI45" s="26"/>
      <c r="BJ45" s="27"/>
      <c r="BK45" s="27"/>
      <c r="BL45" s="24"/>
      <c r="BM45" s="24"/>
      <c r="BN45" s="24"/>
      <c r="BO45" s="24"/>
      <c r="BP45" s="24"/>
      <c r="BQ45" s="25"/>
      <c r="BR45" s="26"/>
      <c r="BS45" s="27"/>
      <c r="BT45" s="27"/>
      <c r="BU45" s="24"/>
      <c r="BV45" s="24"/>
      <c r="BW45" s="24"/>
      <c r="BX45" s="24"/>
      <c r="BY45" s="24"/>
      <c r="BZ45" s="25"/>
      <c r="CA45" s="26"/>
      <c r="CB45" s="27"/>
      <c r="CC45" s="27"/>
    </row>
    <row r="46" spans="1:81" ht="30" customHeight="1" x14ac:dyDescent="0.45">
      <c r="A46" s="110"/>
      <c r="B46" s="110"/>
      <c r="C46" s="110"/>
      <c r="D46" s="110"/>
      <c r="E46" s="110"/>
      <c r="F46" s="28" t="s">
        <v>58</v>
      </c>
      <c r="G46" s="29" t="str">
        <f>_xlfn.IFS(NOT(ISBLANK(受講確認票!I22)),受講確認票!I22,NOT(ISBLANK(受講確認票!J22)),LEFT(受講確認票!J22,LEN(受講確認票!J22)-2),TRUE,"")</f>
        <v/>
      </c>
      <c r="H46" s="30" t="s">
        <v>59</v>
      </c>
      <c r="I46" s="31" t="str">
        <f>IF(受講確認票!F22="新規","2027/6/30","")</f>
        <v/>
      </c>
      <c r="J46" s="110"/>
      <c r="K46" s="110"/>
      <c r="L46" s="110"/>
      <c r="M46" s="110"/>
      <c r="N46" s="110"/>
      <c r="O46" s="28" t="s">
        <v>58</v>
      </c>
      <c r="P46" s="29" t="str">
        <f>_xlfn.IFS(NOT(ISBLANK(受講確認票!I27)),受講確認票!I27,NOT(ISBLANK(受講確認票!J27)),LEFT(受講確認票!J27,LEN(受講確認票!J27)-2),TRUE,"")</f>
        <v/>
      </c>
      <c r="Q46" s="30" t="s">
        <v>59</v>
      </c>
      <c r="R46" s="31" t="str">
        <f>IF(受講確認票!F27="新規","2027/6/30","")</f>
        <v/>
      </c>
      <c r="S46" s="110"/>
      <c r="T46" s="110"/>
      <c r="U46" s="110"/>
      <c r="V46" s="110"/>
      <c r="W46" s="110"/>
      <c r="X46" s="28" t="s">
        <v>58</v>
      </c>
      <c r="Y46" s="29" t="str">
        <f>_xlfn.IFS(NOT(ISBLANK(受講確認票!I32)),受講確認票!I32,NOT(ISBLANK(受講確認票!J32)),LEFT(受講確認票!J32,LEN(受講確認票!J32)-2),TRUE,"")</f>
        <v/>
      </c>
      <c r="Z46" s="30" t="s">
        <v>59</v>
      </c>
      <c r="AA46" s="31" t="str">
        <f>IF(受講確認票!F32="新規","2027/6/30","")</f>
        <v/>
      </c>
      <c r="AB46" s="110"/>
      <c r="AC46" s="110"/>
      <c r="AD46" s="110"/>
      <c r="AE46" s="110"/>
      <c r="AF46" s="110"/>
      <c r="AG46" s="28" t="s">
        <v>58</v>
      </c>
      <c r="AH46" s="29" t="str">
        <f>_xlfn.IFS(NOT(ISBLANK(受講確認票!I37)),受講確認票!I37,NOT(ISBLANK(受講確認票!J37)),LEFT(受講確認票!J37,LEN(受講確認票!J37)-2),TRUE,"")</f>
        <v/>
      </c>
      <c r="AI46" s="30" t="s">
        <v>59</v>
      </c>
      <c r="AJ46" s="29" t="str">
        <f>IF(受講確認票!F37="新規","2027/6/30","")</f>
        <v/>
      </c>
      <c r="AK46" s="110"/>
      <c r="AL46" s="110"/>
      <c r="AM46" s="110"/>
      <c r="AN46" s="110"/>
      <c r="AO46" s="110"/>
      <c r="AP46" s="28" t="s">
        <v>58</v>
      </c>
      <c r="AQ46" s="29" t="str">
        <f>_xlfn.IFS(NOT(ISBLANK(受講確認票!I42)),受講確認票!I42,NOT(ISBLANK(受講確認票!J42)),LEFT(受講確認票!J42,LEN(受講確認票!J42)-2),TRUE,"")</f>
        <v/>
      </c>
      <c r="AR46" s="30" t="s">
        <v>59</v>
      </c>
      <c r="AS46" s="31" t="str">
        <f>IF(受講確認票!F42="新規","2027/6/30","")</f>
        <v/>
      </c>
      <c r="AT46" s="110"/>
      <c r="AU46" s="110"/>
      <c r="AV46" s="110"/>
      <c r="AW46" s="110"/>
      <c r="AX46" s="110"/>
      <c r="AY46" s="28" t="s">
        <v>58</v>
      </c>
      <c r="AZ46" s="29" t="str">
        <f>_xlfn.IFS(NOT(ISBLANK(受講確認票!I47)),受講確認票!I47,NOT(ISBLANK(受講確認票!J47)),LEFT(受講確認票!J47,LEN(受講確認票!J47)-2),TRUE,"")</f>
        <v/>
      </c>
      <c r="BA46" s="30" t="s">
        <v>59</v>
      </c>
      <c r="BB46" s="31" t="str">
        <f>IF(受講確認票!F47="新規","2027/6/30","")</f>
        <v/>
      </c>
      <c r="BC46" s="110"/>
      <c r="BD46" s="110"/>
      <c r="BE46" s="110"/>
      <c r="BF46" s="110"/>
      <c r="BG46" s="110"/>
      <c r="BH46" s="28" t="s">
        <v>58</v>
      </c>
      <c r="BI46" s="29" t="str">
        <f>_xlfn.IFS(NOT(ISBLANK(受講確認票!I52)),受講確認票!I52,NOT(ISBLANK(受講確認票!J52)),LEFT(受講確認票!J52,LEN(受講確認票!J52)-2),TRUE,"")</f>
        <v/>
      </c>
      <c r="BJ46" s="30" t="s">
        <v>59</v>
      </c>
      <c r="BK46" s="31" t="str">
        <f>IF(受講確認票!F52="新規","2027/6/30","")</f>
        <v/>
      </c>
      <c r="BL46" s="110"/>
      <c r="BM46" s="110"/>
      <c r="BN46" s="110"/>
      <c r="BO46" s="110"/>
      <c r="BP46" s="110"/>
      <c r="BQ46" s="28" t="s">
        <v>58</v>
      </c>
      <c r="BR46" s="29" t="str">
        <f>_xlfn.IFS(NOT(ISBLANK(受講確認票!I57)),受講確認票!I57,NOT(ISBLANK(受講確認票!J57)),LEFT(受講確認票!J57,LEN(受講確認票!J57)-2),TRUE,"")</f>
        <v/>
      </c>
      <c r="BS46" s="30" t="s">
        <v>59</v>
      </c>
      <c r="BT46" s="29" t="str">
        <f>IF(受講確認票!F57="新規","2027/6/30","")</f>
        <v/>
      </c>
      <c r="BU46" s="110"/>
      <c r="BV46" s="110"/>
      <c r="BW46" s="110"/>
      <c r="BX46" s="110"/>
      <c r="BY46" s="110"/>
      <c r="BZ46" s="28" t="s">
        <v>58</v>
      </c>
      <c r="CA46" s="29" t="str">
        <f>_xlfn.IFS(NOT(ISBLANK(受講確認票!I62)),受講確認票!I62,NOT(ISBLANK(受講確認票!J62)),LEFT(受講確認票!J62,LEN(受講確認票!J62)-2),TRUE,"")</f>
        <v/>
      </c>
      <c r="CB46" s="30" t="s">
        <v>59</v>
      </c>
      <c r="CC46" s="31" t="str">
        <f>IF(受講確認票!F62="新規","2027/6/30","")</f>
        <v/>
      </c>
    </row>
    <row r="47" spans="1:81" ht="51" customHeight="1" x14ac:dyDescent="0.45">
      <c r="A47" s="110"/>
      <c r="B47" s="110"/>
      <c r="C47" s="110"/>
      <c r="D47" s="110"/>
      <c r="E47" s="110"/>
      <c r="F47" s="28" t="s">
        <v>60</v>
      </c>
      <c r="G47" s="29" t="s">
        <v>61</v>
      </c>
      <c r="H47" s="32" t="s">
        <v>62</v>
      </c>
      <c r="I47" s="31" t="e">
        <f>DATE(YEAR($I$46)+3,MONTH(1)+5,DAY(30))</f>
        <v>#VALUE!</v>
      </c>
      <c r="J47" s="110"/>
      <c r="K47" s="110"/>
      <c r="L47" s="110"/>
      <c r="M47" s="110"/>
      <c r="N47" s="110"/>
      <c r="O47" s="28" t="s">
        <v>60</v>
      </c>
      <c r="P47" s="29" t="s">
        <v>61</v>
      </c>
      <c r="Q47" s="32" t="s">
        <v>62</v>
      </c>
      <c r="R47" s="31" t="e">
        <f>DATE(YEAR($R$46)+3,MONTH(1)+5,DAY(30))</f>
        <v>#VALUE!</v>
      </c>
      <c r="S47" s="110"/>
      <c r="T47" s="110"/>
      <c r="U47" s="110"/>
      <c r="V47" s="110"/>
      <c r="W47" s="110"/>
      <c r="X47" s="28" t="s">
        <v>60</v>
      </c>
      <c r="Y47" s="29" t="s">
        <v>61</v>
      </c>
      <c r="Z47" s="32" t="s">
        <v>62</v>
      </c>
      <c r="AA47" s="31" t="e">
        <f>DATE(YEAR($AA$46)+3,MONTH(1)+5,DAY(30))</f>
        <v>#VALUE!</v>
      </c>
      <c r="AB47" s="110"/>
      <c r="AC47" s="110"/>
      <c r="AD47" s="110"/>
      <c r="AE47" s="110"/>
      <c r="AF47" s="110"/>
      <c r="AG47" s="28" t="s">
        <v>60</v>
      </c>
      <c r="AH47" s="29" t="s">
        <v>61</v>
      </c>
      <c r="AI47" s="32" t="s">
        <v>62</v>
      </c>
      <c r="AJ47" s="31" t="e">
        <f>DATE(YEAR($AJ$46)+3,MONTH(1)+5,DAY(30))</f>
        <v>#VALUE!</v>
      </c>
      <c r="AK47" s="110"/>
      <c r="AL47" s="110"/>
      <c r="AM47" s="110"/>
      <c r="AN47" s="110"/>
      <c r="AO47" s="110"/>
      <c r="AP47" s="28" t="s">
        <v>60</v>
      </c>
      <c r="AQ47" s="29" t="s">
        <v>61</v>
      </c>
      <c r="AR47" s="32" t="s">
        <v>62</v>
      </c>
      <c r="AS47" s="31" t="e">
        <f>DATE(YEAR($AS$46)+3,MONTH(1)+5,DAY(30))</f>
        <v>#VALUE!</v>
      </c>
      <c r="AT47" s="110"/>
      <c r="AU47" s="110"/>
      <c r="AV47" s="110"/>
      <c r="AW47" s="110"/>
      <c r="AX47" s="110"/>
      <c r="AY47" s="28" t="s">
        <v>60</v>
      </c>
      <c r="AZ47" s="29" t="s">
        <v>61</v>
      </c>
      <c r="BA47" s="32" t="s">
        <v>62</v>
      </c>
      <c r="BB47" s="31" t="e">
        <f>DATE(YEAR($BB$46)+3,MONTH(1)+5,DAY(30))</f>
        <v>#VALUE!</v>
      </c>
      <c r="BC47" s="110"/>
      <c r="BD47" s="110"/>
      <c r="BE47" s="110"/>
      <c r="BF47" s="110"/>
      <c r="BG47" s="110"/>
      <c r="BH47" s="28" t="s">
        <v>60</v>
      </c>
      <c r="BI47" s="29" t="s">
        <v>61</v>
      </c>
      <c r="BJ47" s="32" t="s">
        <v>62</v>
      </c>
      <c r="BK47" s="31" t="e">
        <f>DATE(YEAR($BK$46)+3,MONTH(1)+5,DAY(30))</f>
        <v>#VALUE!</v>
      </c>
      <c r="BL47" s="110"/>
      <c r="BM47" s="110"/>
      <c r="BN47" s="110"/>
      <c r="BO47" s="110"/>
      <c r="BP47" s="110"/>
      <c r="BQ47" s="28" t="s">
        <v>60</v>
      </c>
      <c r="BR47" s="29" t="s">
        <v>61</v>
      </c>
      <c r="BS47" s="32" t="s">
        <v>62</v>
      </c>
      <c r="BT47" s="31" t="e">
        <f>DATE(YEAR($BT$46)+3,MONTH(1)+5,DAY(30))</f>
        <v>#VALUE!</v>
      </c>
      <c r="BU47" s="110"/>
      <c r="BV47" s="110"/>
      <c r="BW47" s="110"/>
      <c r="BX47" s="110"/>
      <c r="BY47" s="110"/>
      <c r="BZ47" s="28" t="s">
        <v>60</v>
      </c>
      <c r="CA47" s="29" t="s">
        <v>61</v>
      </c>
      <c r="CB47" s="32" t="s">
        <v>62</v>
      </c>
      <c r="CC47" s="31" t="e">
        <f>DATE(YEAR($CC$46)+3,MONTH(1)+5,DAY(30))</f>
        <v>#VALUE!</v>
      </c>
    </row>
    <row r="48" spans="1:81" ht="10.5" customHeight="1" x14ac:dyDescent="0.45">
      <c r="A48" s="110"/>
      <c r="B48" s="110"/>
      <c r="C48" s="110"/>
      <c r="D48" s="110"/>
      <c r="E48" s="110"/>
      <c r="F48" s="33"/>
      <c r="G48" s="26"/>
      <c r="H48" s="34"/>
      <c r="I48" s="34"/>
      <c r="J48" s="110"/>
      <c r="K48" s="110"/>
      <c r="L48" s="110"/>
      <c r="M48" s="110"/>
      <c r="N48" s="110"/>
      <c r="O48" s="33"/>
      <c r="P48" s="26"/>
      <c r="Q48" s="34"/>
      <c r="R48" s="34"/>
      <c r="S48" s="110"/>
      <c r="T48" s="110"/>
      <c r="U48" s="110"/>
      <c r="V48" s="110"/>
      <c r="W48" s="110"/>
      <c r="X48" s="33"/>
      <c r="Y48" s="26"/>
      <c r="Z48" s="34"/>
      <c r="AA48" s="34"/>
      <c r="AB48" s="110"/>
      <c r="AC48" s="110"/>
      <c r="AD48" s="110"/>
      <c r="AE48" s="110"/>
      <c r="AF48" s="110"/>
      <c r="AG48" s="33"/>
      <c r="AH48" s="26"/>
      <c r="AI48" s="34"/>
      <c r="AJ48" s="34"/>
      <c r="AK48" s="110"/>
      <c r="AL48" s="110"/>
      <c r="AM48" s="110"/>
      <c r="AN48" s="110"/>
      <c r="AO48" s="110"/>
      <c r="AP48" s="33"/>
      <c r="AQ48" s="26"/>
      <c r="AR48" s="34"/>
      <c r="AS48" s="34"/>
      <c r="AT48" s="110"/>
      <c r="AU48" s="110"/>
      <c r="AV48" s="110"/>
      <c r="AW48" s="110"/>
      <c r="AX48" s="110"/>
      <c r="AY48" s="33"/>
      <c r="AZ48" s="26"/>
      <c r="BA48" s="34"/>
      <c r="BB48" s="34"/>
      <c r="BC48" s="110"/>
      <c r="BD48" s="110"/>
      <c r="BE48" s="110"/>
      <c r="BF48" s="110"/>
      <c r="BG48" s="110"/>
      <c r="BH48" s="33"/>
      <c r="BI48" s="26"/>
      <c r="BJ48" s="34"/>
      <c r="BK48" s="34"/>
      <c r="BL48" s="110"/>
      <c r="BM48" s="110"/>
      <c r="BN48" s="110"/>
      <c r="BO48" s="110"/>
      <c r="BP48" s="110"/>
      <c r="BQ48" s="33"/>
      <c r="BR48" s="26"/>
      <c r="BS48" s="34"/>
      <c r="BT48" s="34"/>
      <c r="BU48" s="110"/>
      <c r="BV48" s="110"/>
      <c r="BW48" s="110"/>
      <c r="BX48" s="110"/>
      <c r="BY48" s="110"/>
      <c r="BZ48" s="33"/>
      <c r="CA48" s="26"/>
      <c r="CB48" s="34"/>
      <c r="CC48" s="34"/>
    </row>
    <row r="49" spans="1:81" ht="47.25" customHeight="1" x14ac:dyDescent="0.45">
      <c r="A49" s="112" t="s">
        <v>63</v>
      </c>
      <c r="B49" s="112"/>
      <c r="C49" s="112"/>
      <c r="D49" s="112"/>
      <c r="E49" s="112"/>
      <c r="F49" s="112"/>
      <c r="G49" s="112"/>
      <c r="H49" s="112"/>
      <c r="I49" s="112"/>
      <c r="J49" s="112" t="s">
        <v>63</v>
      </c>
      <c r="K49" s="112"/>
      <c r="L49" s="112"/>
      <c r="M49" s="112"/>
      <c r="N49" s="112"/>
      <c r="O49" s="112"/>
      <c r="P49" s="112"/>
      <c r="Q49" s="112"/>
      <c r="R49" s="112"/>
      <c r="S49" s="112" t="s">
        <v>63</v>
      </c>
      <c r="T49" s="112"/>
      <c r="U49" s="112"/>
      <c r="V49" s="112"/>
      <c r="W49" s="112"/>
      <c r="X49" s="112"/>
      <c r="Y49" s="112"/>
      <c r="Z49" s="112"/>
      <c r="AA49" s="112"/>
      <c r="AB49" s="112" t="s">
        <v>63</v>
      </c>
      <c r="AC49" s="112"/>
      <c r="AD49" s="112"/>
      <c r="AE49" s="112"/>
      <c r="AF49" s="112"/>
      <c r="AG49" s="112"/>
      <c r="AH49" s="112"/>
      <c r="AI49" s="112"/>
      <c r="AJ49" s="112"/>
      <c r="AK49" s="112" t="s">
        <v>63</v>
      </c>
      <c r="AL49" s="112"/>
      <c r="AM49" s="112"/>
      <c r="AN49" s="112"/>
      <c r="AO49" s="112"/>
      <c r="AP49" s="112"/>
      <c r="AQ49" s="112"/>
      <c r="AR49" s="112"/>
      <c r="AS49" s="112"/>
      <c r="AT49" s="112" t="s">
        <v>63</v>
      </c>
      <c r="AU49" s="112"/>
      <c r="AV49" s="112"/>
      <c r="AW49" s="112"/>
      <c r="AX49" s="112"/>
      <c r="AY49" s="112"/>
      <c r="AZ49" s="112"/>
      <c r="BA49" s="112"/>
      <c r="BB49" s="112"/>
      <c r="BC49" s="112" t="s">
        <v>63</v>
      </c>
      <c r="BD49" s="112"/>
      <c r="BE49" s="112"/>
      <c r="BF49" s="112"/>
      <c r="BG49" s="112"/>
      <c r="BH49" s="112"/>
      <c r="BI49" s="112"/>
      <c r="BJ49" s="112"/>
      <c r="BK49" s="112"/>
      <c r="BL49" s="112" t="s">
        <v>63</v>
      </c>
      <c r="BM49" s="112"/>
      <c r="BN49" s="112"/>
      <c r="BO49" s="112"/>
      <c r="BP49" s="112"/>
      <c r="BQ49" s="112"/>
      <c r="BR49" s="112"/>
      <c r="BS49" s="112"/>
      <c r="BT49" s="112"/>
      <c r="BU49" s="112" t="s">
        <v>63</v>
      </c>
      <c r="BV49" s="112"/>
      <c r="BW49" s="112"/>
      <c r="BX49" s="112"/>
      <c r="BY49" s="112"/>
      <c r="BZ49" s="112"/>
      <c r="CA49" s="112"/>
      <c r="CB49" s="112"/>
      <c r="CC49" s="112"/>
    </row>
    <row r="50" spans="1:81" ht="170.4" customHeight="1" x14ac:dyDescent="0.45">
      <c r="A50" s="113" t="s">
        <v>64</v>
      </c>
      <c r="B50" s="114"/>
      <c r="C50" s="114"/>
      <c r="D50" s="114"/>
      <c r="E50" s="114"/>
      <c r="F50" s="114"/>
      <c r="G50" s="114"/>
      <c r="H50" s="114"/>
      <c r="I50" s="114"/>
      <c r="J50" s="113" t="s">
        <v>64</v>
      </c>
      <c r="K50" s="114"/>
      <c r="L50" s="114"/>
      <c r="M50" s="114"/>
      <c r="N50" s="114"/>
      <c r="O50" s="114"/>
      <c r="P50" s="114"/>
      <c r="Q50" s="114"/>
      <c r="R50" s="114"/>
      <c r="S50" s="113" t="s">
        <v>64</v>
      </c>
      <c r="T50" s="114"/>
      <c r="U50" s="114"/>
      <c r="V50" s="114"/>
      <c r="W50" s="114"/>
      <c r="X50" s="114"/>
      <c r="Y50" s="114"/>
      <c r="Z50" s="114"/>
      <c r="AA50" s="114"/>
      <c r="AB50" s="113" t="s">
        <v>64</v>
      </c>
      <c r="AC50" s="114"/>
      <c r="AD50" s="114"/>
      <c r="AE50" s="114"/>
      <c r="AF50" s="114"/>
      <c r="AG50" s="114"/>
      <c r="AH50" s="114"/>
      <c r="AI50" s="114"/>
      <c r="AJ50" s="114"/>
      <c r="AK50" s="113" t="s">
        <v>64</v>
      </c>
      <c r="AL50" s="114"/>
      <c r="AM50" s="114"/>
      <c r="AN50" s="114"/>
      <c r="AO50" s="114"/>
      <c r="AP50" s="114"/>
      <c r="AQ50" s="114"/>
      <c r="AR50" s="114"/>
      <c r="AS50" s="114"/>
      <c r="AT50" s="113" t="s">
        <v>64</v>
      </c>
      <c r="AU50" s="114"/>
      <c r="AV50" s="114"/>
      <c r="AW50" s="114"/>
      <c r="AX50" s="114"/>
      <c r="AY50" s="114"/>
      <c r="AZ50" s="114"/>
      <c r="BA50" s="114"/>
      <c r="BB50" s="114"/>
      <c r="BC50" s="113" t="s">
        <v>64</v>
      </c>
      <c r="BD50" s="114"/>
      <c r="BE50" s="114"/>
      <c r="BF50" s="114"/>
      <c r="BG50" s="114"/>
      <c r="BH50" s="114"/>
      <c r="BI50" s="114"/>
      <c r="BJ50" s="114"/>
      <c r="BK50" s="114"/>
      <c r="BL50" s="113" t="s">
        <v>64</v>
      </c>
      <c r="BM50" s="114"/>
      <c r="BN50" s="114"/>
      <c r="BO50" s="114"/>
      <c r="BP50" s="114"/>
      <c r="BQ50" s="114"/>
      <c r="BR50" s="114"/>
      <c r="BS50" s="114"/>
      <c r="BT50" s="114"/>
      <c r="BU50" s="113" t="s">
        <v>64</v>
      </c>
      <c r="BV50" s="114"/>
      <c r="BW50" s="114"/>
      <c r="BX50" s="114"/>
      <c r="BY50" s="114"/>
      <c r="BZ50" s="114"/>
      <c r="CA50" s="114"/>
      <c r="CB50" s="114"/>
      <c r="CC50" s="114"/>
    </row>
    <row r="52" spans="1:81" ht="40.5" customHeight="1" x14ac:dyDescent="0.45">
      <c r="AQ52" s="36"/>
      <c r="CB52" s="16" t="str">
        <f>IF(受講確認票!G19=DATE(2027,6,30),"2027/6/30","")</f>
        <v/>
      </c>
    </row>
    <row r="53" spans="1:81" ht="40.5" customHeight="1" x14ac:dyDescent="0.45">
      <c r="E53" s="36"/>
      <c r="AQ53" s="36"/>
    </row>
    <row r="54" spans="1:81" ht="40.5" customHeight="1" x14ac:dyDescent="0.45">
      <c r="AQ54" s="36"/>
    </row>
    <row r="56" spans="1:81" ht="40.5" customHeight="1" x14ac:dyDescent="0.45">
      <c r="AQ56" s="36"/>
    </row>
    <row r="57" spans="1:81" ht="40.5" customHeight="1" x14ac:dyDescent="0.45">
      <c r="AQ57" s="36"/>
    </row>
    <row r="58" spans="1:81" ht="40.5" customHeight="1" x14ac:dyDescent="0.45">
      <c r="AQ58" s="36"/>
    </row>
    <row r="59" spans="1:81" ht="40.5" customHeight="1" x14ac:dyDescent="0.45">
      <c r="AQ59" s="36"/>
    </row>
  </sheetData>
  <mergeCells count="450">
    <mergeCell ref="BL50:BT50"/>
    <mergeCell ref="BU50:CC50"/>
    <mergeCell ref="BC49:BK49"/>
    <mergeCell ref="BL49:BT49"/>
    <mergeCell ref="BU49:CC49"/>
    <mergeCell ref="A50:I50"/>
    <mergeCell ref="J50:R50"/>
    <mergeCell ref="S50:AA50"/>
    <mergeCell ref="AB50:AJ50"/>
    <mergeCell ref="AK50:AS50"/>
    <mergeCell ref="AT50:BB50"/>
    <mergeCell ref="BC50:BK50"/>
    <mergeCell ref="A49:I49"/>
    <mergeCell ref="J49:R49"/>
    <mergeCell ref="S49:AA49"/>
    <mergeCell ref="AB49:AJ49"/>
    <mergeCell ref="AK49:AS49"/>
    <mergeCell ref="AT49:BB49"/>
    <mergeCell ref="A48:E48"/>
    <mergeCell ref="J48:N48"/>
    <mergeCell ref="S48:W48"/>
    <mergeCell ref="AB48:AF48"/>
    <mergeCell ref="AK48:AO48"/>
    <mergeCell ref="AT48:AX48"/>
    <mergeCell ref="BC48:BG48"/>
    <mergeCell ref="BL48:BP48"/>
    <mergeCell ref="BU48:BY48"/>
    <mergeCell ref="AT46:AX46"/>
    <mergeCell ref="BC46:BG46"/>
    <mergeCell ref="BL46:BP46"/>
    <mergeCell ref="BU46:BY46"/>
    <mergeCell ref="A47:E47"/>
    <mergeCell ref="J47:N47"/>
    <mergeCell ref="S47:W47"/>
    <mergeCell ref="AB47:AF47"/>
    <mergeCell ref="AK47:AO47"/>
    <mergeCell ref="AT47:AX47"/>
    <mergeCell ref="BC47:BG47"/>
    <mergeCell ref="BL47:BP47"/>
    <mergeCell ref="BU47:BY47"/>
    <mergeCell ref="AK43:AO43"/>
    <mergeCell ref="A46:E46"/>
    <mergeCell ref="J46:N46"/>
    <mergeCell ref="S46:W46"/>
    <mergeCell ref="AB46:AF46"/>
    <mergeCell ref="AK46:AO46"/>
    <mergeCell ref="A44:E44"/>
    <mergeCell ref="J44:N44"/>
    <mergeCell ref="S44:W44"/>
    <mergeCell ref="AB44:AF44"/>
    <mergeCell ref="AK44:AO44"/>
    <mergeCell ref="AT44:AX44"/>
    <mergeCell ref="BC44:BG44"/>
    <mergeCell ref="BL44:BP44"/>
    <mergeCell ref="BU44:BY44"/>
    <mergeCell ref="AT43:AX43"/>
    <mergeCell ref="BC41:BK41"/>
    <mergeCell ref="BL41:BT41"/>
    <mergeCell ref="BU41:CC41"/>
    <mergeCell ref="A42:E42"/>
    <mergeCell ref="G42:I42"/>
    <mergeCell ref="J42:N42"/>
    <mergeCell ref="P42:R42"/>
    <mergeCell ref="S42:W42"/>
    <mergeCell ref="Y42:AA42"/>
    <mergeCell ref="AB42:AF42"/>
    <mergeCell ref="A41:I41"/>
    <mergeCell ref="J41:R41"/>
    <mergeCell ref="S41:AA41"/>
    <mergeCell ref="AB41:AJ41"/>
    <mergeCell ref="AK41:AS41"/>
    <mergeCell ref="AT41:BB41"/>
    <mergeCell ref="BI42:BK42"/>
    <mergeCell ref="BL42:BP42"/>
    <mergeCell ref="BR42:BT42"/>
    <mergeCell ref="BC43:BG43"/>
    <mergeCell ref="BL43:BP43"/>
    <mergeCell ref="BU43:BY43"/>
    <mergeCell ref="A43:E43"/>
    <mergeCell ref="BU42:BY42"/>
    <mergeCell ref="CA42:CC42"/>
    <mergeCell ref="AZ42:BB42"/>
    <mergeCell ref="BC42:BG42"/>
    <mergeCell ref="A40:I40"/>
    <mergeCell ref="J40:R40"/>
    <mergeCell ref="S40:AA40"/>
    <mergeCell ref="AB40:AJ40"/>
    <mergeCell ref="AK40:AS40"/>
    <mergeCell ref="AT40:BB40"/>
    <mergeCell ref="BC40:BK40"/>
    <mergeCell ref="BL40:BT40"/>
    <mergeCell ref="BU40:CC40"/>
    <mergeCell ref="AH42:AJ42"/>
    <mergeCell ref="AK42:AO42"/>
    <mergeCell ref="AQ42:AS42"/>
    <mergeCell ref="AT42:AX42"/>
    <mergeCell ref="J43:N43"/>
    <mergeCell ref="S43:W43"/>
    <mergeCell ref="AB43:AF43"/>
    <mergeCell ref="A39:I39"/>
    <mergeCell ref="J39:R39"/>
    <mergeCell ref="S39:AA39"/>
    <mergeCell ref="AB39:AJ39"/>
    <mergeCell ref="AK39:AS39"/>
    <mergeCell ref="AT39:BB39"/>
    <mergeCell ref="BC39:BK39"/>
    <mergeCell ref="BL39:BT39"/>
    <mergeCell ref="BU39:CC39"/>
    <mergeCell ref="BC37:BG37"/>
    <mergeCell ref="BL37:BP37"/>
    <mergeCell ref="BU37:BY37"/>
    <mergeCell ref="A38:E38"/>
    <mergeCell ref="J38:N38"/>
    <mergeCell ref="S38:W38"/>
    <mergeCell ref="AB38:AF38"/>
    <mergeCell ref="AK38:AO38"/>
    <mergeCell ref="AT38:AX38"/>
    <mergeCell ref="BC38:BG38"/>
    <mergeCell ref="A37:E37"/>
    <mergeCell ref="J37:N37"/>
    <mergeCell ref="S37:W37"/>
    <mergeCell ref="AB37:AF37"/>
    <mergeCell ref="AK37:AO37"/>
    <mergeCell ref="AT37:AX37"/>
    <mergeCell ref="BL38:BP38"/>
    <mergeCell ref="BU38:BY38"/>
    <mergeCell ref="A36:E36"/>
    <mergeCell ref="J36:N36"/>
    <mergeCell ref="S36:W36"/>
    <mergeCell ref="AB36:AF36"/>
    <mergeCell ref="AK36:AO36"/>
    <mergeCell ref="AT36:AX36"/>
    <mergeCell ref="BC36:BG36"/>
    <mergeCell ref="BL36:BP36"/>
    <mergeCell ref="BU36:BY36"/>
    <mergeCell ref="A34:E34"/>
    <mergeCell ref="J34:N34"/>
    <mergeCell ref="S34:W34"/>
    <mergeCell ref="AB34:AF34"/>
    <mergeCell ref="AK34:AO34"/>
    <mergeCell ref="AT34:AX34"/>
    <mergeCell ref="BC34:BG34"/>
    <mergeCell ref="BL34:BP34"/>
    <mergeCell ref="BU34:BY34"/>
    <mergeCell ref="BR32:BT32"/>
    <mergeCell ref="BU32:BY32"/>
    <mergeCell ref="CA32:CC32"/>
    <mergeCell ref="A33:E33"/>
    <mergeCell ref="J33:N33"/>
    <mergeCell ref="S33:W33"/>
    <mergeCell ref="AB33:AF33"/>
    <mergeCell ref="AK33:AO33"/>
    <mergeCell ref="AT33:AX33"/>
    <mergeCell ref="BC33:BG33"/>
    <mergeCell ref="AQ32:AS32"/>
    <mergeCell ref="AT32:AX32"/>
    <mergeCell ref="AZ32:BB32"/>
    <mergeCell ref="BC32:BG32"/>
    <mergeCell ref="BI32:BK32"/>
    <mergeCell ref="BL32:BP32"/>
    <mergeCell ref="BL33:BP33"/>
    <mergeCell ref="BU33:BY33"/>
    <mergeCell ref="A32:E32"/>
    <mergeCell ref="G32:I32"/>
    <mergeCell ref="J32:N32"/>
    <mergeCell ref="P32:R32"/>
    <mergeCell ref="S32:W32"/>
    <mergeCell ref="Y32:AA32"/>
    <mergeCell ref="AB32:AF32"/>
    <mergeCell ref="AH32:AJ32"/>
    <mergeCell ref="AK32:AO32"/>
    <mergeCell ref="A31:I31"/>
    <mergeCell ref="J31:R31"/>
    <mergeCell ref="S31:AA31"/>
    <mergeCell ref="AB31:AJ31"/>
    <mergeCell ref="AK31:AS31"/>
    <mergeCell ref="AT31:BB31"/>
    <mergeCell ref="BC31:BK31"/>
    <mergeCell ref="BL31:BT31"/>
    <mergeCell ref="BU31:CC31"/>
    <mergeCell ref="BC29:BK29"/>
    <mergeCell ref="BL29:BT29"/>
    <mergeCell ref="BU29:CC29"/>
    <mergeCell ref="A30:I30"/>
    <mergeCell ref="J30:R30"/>
    <mergeCell ref="S30:AA30"/>
    <mergeCell ref="AB30:AJ30"/>
    <mergeCell ref="AK30:AS30"/>
    <mergeCell ref="AT30:BB30"/>
    <mergeCell ref="BC30:BK30"/>
    <mergeCell ref="A29:I29"/>
    <mergeCell ref="J29:R29"/>
    <mergeCell ref="S29:AA29"/>
    <mergeCell ref="AB29:AJ29"/>
    <mergeCell ref="AK29:AS29"/>
    <mergeCell ref="AT29:BB29"/>
    <mergeCell ref="BL30:BT30"/>
    <mergeCell ref="BU30:CC30"/>
    <mergeCell ref="A28:E28"/>
    <mergeCell ref="J28:N28"/>
    <mergeCell ref="S28:W28"/>
    <mergeCell ref="AB28:AF28"/>
    <mergeCell ref="AK28:AO28"/>
    <mergeCell ref="AT28:AX28"/>
    <mergeCell ref="BC28:BG28"/>
    <mergeCell ref="BL28:BP28"/>
    <mergeCell ref="BU28:BY28"/>
    <mergeCell ref="AT26:AX26"/>
    <mergeCell ref="BC26:BG26"/>
    <mergeCell ref="BL26:BP26"/>
    <mergeCell ref="BU26:BY26"/>
    <mergeCell ref="A27:E27"/>
    <mergeCell ref="J27:N27"/>
    <mergeCell ref="S27:W27"/>
    <mergeCell ref="AB27:AF27"/>
    <mergeCell ref="AK27:AO27"/>
    <mergeCell ref="AT27:AX27"/>
    <mergeCell ref="BC27:BG27"/>
    <mergeCell ref="BL27:BP27"/>
    <mergeCell ref="BU27:BY27"/>
    <mergeCell ref="AK23:AO23"/>
    <mergeCell ref="A26:E26"/>
    <mergeCell ref="J26:N26"/>
    <mergeCell ref="S26:W26"/>
    <mergeCell ref="AB26:AF26"/>
    <mergeCell ref="AK26:AO26"/>
    <mergeCell ref="A24:E24"/>
    <mergeCell ref="J24:N24"/>
    <mergeCell ref="S24:W24"/>
    <mergeCell ref="AB24:AF24"/>
    <mergeCell ref="AK24:AO24"/>
    <mergeCell ref="AT24:AX24"/>
    <mergeCell ref="BC24:BG24"/>
    <mergeCell ref="BL24:BP24"/>
    <mergeCell ref="BU24:BY24"/>
    <mergeCell ref="AT23:AX23"/>
    <mergeCell ref="BC21:BK21"/>
    <mergeCell ref="BL21:BT21"/>
    <mergeCell ref="BU21:CC21"/>
    <mergeCell ref="A22:E22"/>
    <mergeCell ref="G22:I22"/>
    <mergeCell ref="J22:N22"/>
    <mergeCell ref="P22:R22"/>
    <mergeCell ref="S22:W22"/>
    <mergeCell ref="Y22:AA22"/>
    <mergeCell ref="AB22:AF22"/>
    <mergeCell ref="A21:I21"/>
    <mergeCell ref="J21:R21"/>
    <mergeCell ref="S21:AA21"/>
    <mergeCell ref="AB21:AJ21"/>
    <mergeCell ref="AK21:AS21"/>
    <mergeCell ref="AT21:BB21"/>
    <mergeCell ref="BI22:BK22"/>
    <mergeCell ref="BL22:BP22"/>
    <mergeCell ref="BR22:BT22"/>
    <mergeCell ref="BC23:BG23"/>
    <mergeCell ref="BL23:BP23"/>
    <mergeCell ref="BU23:BY23"/>
    <mergeCell ref="A23:E23"/>
    <mergeCell ref="BU22:BY22"/>
    <mergeCell ref="CA22:CC22"/>
    <mergeCell ref="AZ22:BB22"/>
    <mergeCell ref="BC22:BG22"/>
    <mergeCell ref="A20:I20"/>
    <mergeCell ref="J20:R20"/>
    <mergeCell ref="S20:AA20"/>
    <mergeCell ref="AB20:AJ20"/>
    <mergeCell ref="AK20:AS20"/>
    <mergeCell ref="AT20:BB20"/>
    <mergeCell ref="BC20:BK20"/>
    <mergeCell ref="BL20:BT20"/>
    <mergeCell ref="BU20:CC20"/>
    <mergeCell ref="AH22:AJ22"/>
    <mergeCell ref="AK22:AO22"/>
    <mergeCell ref="AQ22:AS22"/>
    <mergeCell ref="AT22:AX22"/>
    <mergeCell ref="J23:N23"/>
    <mergeCell ref="S23:W23"/>
    <mergeCell ref="AB23:AF23"/>
    <mergeCell ref="A19:I19"/>
    <mergeCell ref="J19:R19"/>
    <mergeCell ref="S19:AA19"/>
    <mergeCell ref="AB19:AJ19"/>
    <mergeCell ref="AK19:AS19"/>
    <mergeCell ref="AT19:BB19"/>
    <mergeCell ref="BC19:BK19"/>
    <mergeCell ref="BL19:BT19"/>
    <mergeCell ref="BU19:CC19"/>
    <mergeCell ref="BC17:BG17"/>
    <mergeCell ref="BL17:BP17"/>
    <mergeCell ref="BU17:BY17"/>
    <mergeCell ref="A18:E18"/>
    <mergeCell ref="J18:N18"/>
    <mergeCell ref="S18:W18"/>
    <mergeCell ref="AB18:AF18"/>
    <mergeCell ref="AK18:AO18"/>
    <mergeCell ref="AT18:AX18"/>
    <mergeCell ref="BC18:BG18"/>
    <mergeCell ref="A17:E17"/>
    <mergeCell ref="J17:N17"/>
    <mergeCell ref="S17:W17"/>
    <mergeCell ref="AB17:AF17"/>
    <mergeCell ref="AK17:AO17"/>
    <mergeCell ref="AT17:AX17"/>
    <mergeCell ref="BL18:BP18"/>
    <mergeCell ref="BU18:BY18"/>
    <mergeCell ref="A16:E16"/>
    <mergeCell ref="J16:N16"/>
    <mergeCell ref="S16:W16"/>
    <mergeCell ref="AB16:AF16"/>
    <mergeCell ref="AK16:AO16"/>
    <mergeCell ref="AT16:AX16"/>
    <mergeCell ref="BC16:BG16"/>
    <mergeCell ref="BL16:BP16"/>
    <mergeCell ref="BU16:BY16"/>
    <mergeCell ref="A14:E14"/>
    <mergeCell ref="J14:N14"/>
    <mergeCell ref="S14:W14"/>
    <mergeCell ref="AB14:AF14"/>
    <mergeCell ref="AK14:AO14"/>
    <mergeCell ref="AT14:AX14"/>
    <mergeCell ref="BC14:BG14"/>
    <mergeCell ref="BL14:BP14"/>
    <mergeCell ref="BU14:BY14"/>
    <mergeCell ref="BR12:BT12"/>
    <mergeCell ref="BU12:BY12"/>
    <mergeCell ref="CA12:CC12"/>
    <mergeCell ref="A13:E13"/>
    <mergeCell ref="J13:N13"/>
    <mergeCell ref="S13:W13"/>
    <mergeCell ref="AB13:AF13"/>
    <mergeCell ref="AK13:AO13"/>
    <mergeCell ref="AT13:AX13"/>
    <mergeCell ref="BC13:BG13"/>
    <mergeCell ref="AQ12:AS12"/>
    <mergeCell ref="AT12:AX12"/>
    <mergeCell ref="AZ12:BB12"/>
    <mergeCell ref="BC12:BG12"/>
    <mergeCell ref="BI12:BK12"/>
    <mergeCell ref="BL12:BP12"/>
    <mergeCell ref="BL13:BP13"/>
    <mergeCell ref="BU13:BY13"/>
    <mergeCell ref="A12:E12"/>
    <mergeCell ref="G12:I12"/>
    <mergeCell ref="J12:N12"/>
    <mergeCell ref="P12:R12"/>
    <mergeCell ref="S12:W12"/>
    <mergeCell ref="Y12:AA12"/>
    <mergeCell ref="AB12:AF12"/>
    <mergeCell ref="AH12:AJ12"/>
    <mergeCell ref="AK12:AO12"/>
    <mergeCell ref="A11:I11"/>
    <mergeCell ref="J11:R11"/>
    <mergeCell ref="S11:AA11"/>
    <mergeCell ref="AB11:AJ11"/>
    <mergeCell ref="AK11:AS11"/>
    <mergeCell ref="AT11:BB11"/>
    <mergeCell ref="BC11:BK11"/>
    <mergeCell ref="BL11:BT11"/>
    <mergeCell ref="BU11:CC11"/>
    <mergeCell ref="BC9:BK9"/>
    <mergeCell ref="BL9:BT9"/>
    <mergeCell ref="BU9:CC9"/>
    <mergeCell ref="A10:I10"/>
    <mergeCell ref="J10:R10"/>
    <mergeCell ref="S10:AA10"/>
    <mergeCell ref="AB10:AJ10"/>
    <mergeCell ref="AK10:AS10"/>
    <mergeCell ref="AT10:BB10"/>
    <mergeCell ref="BC10:BK10"/>
    <mergeCell ref="A9:I9"/>
    <mergeCell ref="J9:R9"/>
    <mergeCell ref="S9:AA9"/>
    <mergeCell ref="AB9:AJ9"/>
    <mergeCell ref="AK9:AS9"/>
    <mergeCell ref="AT9:BB9"/>
    <mergeCell ref="BL10:BT10"/>
    <mergeCell ref="BU10:CC10"/>
    <mergeCell ref="A8:E8"/>
    <mergeCell ref="J8:N8"/>
    <mergeCell ref="S8:W8"/>
    <mergeCell ref="AB8:AF8"/>
    <mergeCell ref="AK8:AO8"/>
    <mergeCell ref="AT8:AX8"/>
    <mergeCell ref="BC8:BG8"/>
    <mergeCell ref="BL8:BP8"/>
    <mergeCell ref="BU8:BY8"/>
    <mergeCell ref="AT6:AX6"/>
    <mergeCell ref="BC6:BG6"/>
    <mergeCell ref="BL6:BP6"/>
    <mergeCell ref="BU6:BY6"/>
    <mergeCell ref="A7:E7"/>
    <mergeCell ref="J7:N7"/>
    <mergeCell ref="S7:W7"/>
    <mergeCell ref="AB7:AF7"/>
    <mergeCell ref="AK7:AO7"/>
    <mergeCell ref="AT7:AX7"/>
    <mergeCell ref="BC7:BG7"/>
    <mergeCell ref="BL7:BP7"/>
    <mergeCell ref="BU7:BY7"/>
    <mergeCell ref="A3:E3"/>
    <mergeCell ref="J3:N3"/>
    <mergeCell ref="S3:W3"/>
    <mergeCell ref="AB3:AF3"/>
    <mergeCell ref="AK3:AO3"/>
    <mergeCell ref="A6:E6"/>
    <mergeCell ref="J6:N6"/>
    <mergeCell ref="S6:W6"/>
    <mergeCell ref="AB6:AF6"/>
    <mergeCell ref="AK6:AO6"/>
    <mergeCell ref="A4:E4"/>
    <mergeCell ref="J4:N4"/>
    <mergeCell ref="S4:W4"/>
    <mergeCell ref="AB4:AF4"/>
    <mergeCell ref="AK4:AO4"/>
    <mergeCell ref="AT4:AX4"/>
    <mergeCell ref="BC4:BG4"/>
    <mergeCell ref="BL4:BP4"/>
    <mergeCell ref="BU4:BY4"/>
    <mergeCell ref="BC1:BK1"/>
    <mergeCell ref="BL1:BT1"/>
    <mergeCell ref="BU1:CC1"/>
    <mergeCell ref="A2:E2"/>
    <mergeCell ref="G2:I2"/>
    <mergeCell ref="J2:N2"/>
    <mergeCell ref="P2:R2"/>
    <mergeCell ref="S2:W2"/>
    <mergeCell ref="Y2:AA2"/>
    <mergeCell ref="AB2:AF2"/>
    <mergeCell ref="A1:I1"/>
    <mergeCell ref="J1:R1"/>
    <mergeCell ref="S1:AA1"/>
    <mergeCell ref="AB1:AJ1"/>
    <mergeCell ref="AK1:AS1"/>
    <mergeCell ref="AT1:BB1"/>
    <mergeCell ref="BI2:BK2"/>
    <mergeCell ref="BL2:BP2"/>
    <mergeCell ref="BR2:BT2"/>
    <mergeCell ref="BU2:BY2"/>
    <mergeCell ref="CA2:CC2"/>
    <mergeCell ref="AZ2:BB2"/>
    <mergeCell ref="BC2:BG2"/>
    <mergeCell ref="AH2:AJ2"/>
    <mergeCell ref="AK2:AO2"/>
    <mergeCell ref="AQ2:AS2"/>
    <mergeCell ref="AT2:AX2"/>
    <mergeCell ref="AT3:AX3"/>
    <mergeCell ref="BC3:BG3"/>
    <mergeCell ref="BL3:BP3"/>
    <mergeCell ref="BU3:BY3"/>
  </mergeCells>
  <phoneticPr fontId="3"/>
  <pageMargins left="0" right="0" top="0" bottom="0" header="0" footer="0"/>
  <pageSetup paperSize="9" scale="81" fitToHeight="0" orientation="landscape" r:id="rId1"/>
  <colBreaks count="1" manualBreakCount="1">
    <brk id="9"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受講確認票</vt:lpstr>
      <vt:lpstr>登録証</vt:lpstr>
      <vt:lpstr>受講確認票!Print_Area</vt:lpstr>
      <vt:lpstr>登録証!Print_Area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多摩都市モノレール株式会社</dc:creator>
  <cp:lastModifiedBy>多摩都市モノレール株式会社</cp:lastModifiedBy>
  <dcterms:created xsi:type="dcterms:W3CDTF">2024-02-21T02:12:46Z</dcterms:created>
  <dcterms:modified xsi:type="dcterms:W3CDTF">2024-03-21T03:12:38Z</dcterms:modified>
</cp:coreProperties>
</file>